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200" windowHeight="164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<sst xmlns="http://schemas.openxmlformats.org/spreadsheetml/2006/main" count="4726" uniqueCount="1534">
  <si>
    <t>#2. Initialization and Fundamental parameter section: (physics, chemistry, ...)</t>
  </si>
  <si>
    <t>HTC_SLAG_SOLID</t>
  </si>
  <si>
    <t>HTC_SLAG_LIQUID</t>
  </si>
  <si>
    <t>HTC_SLAG_GAS</t>
  </si>
  <si>
    <t>HTC_SOLID_GAS</t>
  </si>
  <si>
    <t>HTC_SOLID_LIQUID</t>
  </si>
  <si>
    <t>HTC_LIQUID_SOLID</t>
  </si>
  <si>
    <t>HTC_LIQUID_GAS</t>
  </si>
  <si>
    <t>HTC_GAS_SOLID</t>
  </si>
  <si>
    <t>HTC_GAS_LIQUID</t>
  </si>
  <si>
    <t>HTC_WALL_GAS</t>
  </si>
  <si>
    <t>HTC_GAS_WALL</t>
  </si>
  <si>
    <t>HTC_LINING_GAS</t>
  </si>
  <si>
    <t>HTC_GAS_LINING</t>
  </si>
  <si>
    <t>HTC_LIQUID_SLAG</t>
  </si>
  <si>
    <t>HTC_SLAG_WALL</t>
  </si>
  <si>
    <t>HTC_SLAG_LINING</t>
  </si>
  <si>
    <t>HTC_LINING_LIQUID</t>
  </si>
  <si>
    <t>HTC_LINING_SOLID</t>
  </si>
  <si>
    <t>HTC_SOLID_LINING</t>
  </si>
  <si>
    <t>HTC_WALL_SOLID</t>
  </si>
  <si>
    <t>HTC_SOLID_WALL</t>
  </si>
  <si>
    <t>HTC_LINING_SLAG</t>
  </si>
  <si>
    <t>HTC_LIQUID_LINING</t>
  </si>
  <si>
    <t>HTC_SOLID_SLAG</t>
  </si>
  <si>
    <t>HTC_WALL_SLAG</t>
  </si>
  <si>
    <t>Heat transfer coefficient _name1_-&gt; _name2_</t>
  </si>
  <si>
    <t>HTC_WALL_ENVIRONMENT</t>
  </si>
  <si>
    <t>FIT_P01</t>
  </si>
  <si>
    <t>FIT_P02</t>
  </si>
  <si>
    <t>FIT_P03</t>
  </si>
  <si>
    <t>FIT_P04</t>
  </si>
  <si>
    <t>FIT_P05</t>
  </si>
  <si>
    <t>FIT_P06</t>
  </si>
  <si>
    <t>FIT_P07</t>
  </si>
  <si>
    <t>FIT_P08</t>
  </si>
  <si>
    <t>FIT_P09</t>
  </si>
  <si>
    <t>Pa</t>
  </si>
  <si>
    <t>K</t>
  </si>
  <si>
    <t>LINING_TEMP_INIT</t>
  </si>
  <si>
    <t>LINING_MASS_INIT</t>
  </si>
  <si>
    <t>LIQUID_MASS_INIT</t>
  </si>
  <si>
    <t>LIQUID_TEMP_INIT</t>
  </si>
  <si>
    <t>LIQUID_AL_INIT</t>
  </si>
  <si>
    <t>LIQUID_C_INIT</t>
  </si>
  <si>
    <t>LIQUID_MN_INIT</t>
  </si>
  <si>
    <t>LIQUID_O_INIT</t>
  </si>
  <si>
    <t>LIQUID_P_INIT</t>
  </si>
  <si>
    <t>LIQUID_S_INIT</t>
  </si>
  <si>
    <t>LIQUID_SI_INIT</t>
  </si>
  <si>
    <t>ROOF_TEMP_INIT</t>
  </si>
  <si>
    <t>ROOF_MASS_INIT</t>
  </si>
  <si>
    <t>SLAG_C_INIT</t>
  </si>
  <si>
    <t>SLAG_MASS_INIT</t>
  </si>
  <si>
    <t>SLAG_P_INIT</t>
  </si>
  <si>
    <t>SLAG_S_INIT</t>
  </si>
  <si>
    <t>SLAG_TEMP_INIT</t>
  </si>
  <si>
    <t>SOLID_MASS_INIT</t>
  </si>
  <si>
    <t>SOLID_TEMP_INIT</t>
  </si>
  <si>
    <t>SOLID_MN_INIT</t>
  </si>
  <si>
    <t>SOLID_AL_INIT</t>
  </si>
  <si>
    <t>SOLID_C_INIT</t>
  </si>
  <si>
    <t>SOLID_GANGUE_INIT</t>
  </si>
  <si>
    <t>SOLID_P_INIT</t>
  </si>
  <si>
    <t>SOLID_S_INIT</t>
  </si>
  <si>
    <t>SOLID_SI_INIT</t>
  </si>
  <si>
    <t>GAS_MASS_INIT</t>
  </si>
  <si>
    <t>GAS_TEMP_INIT</t>
  </si>
  <si>
    <t>GAS_PRESSURE_INIT</t>
  </si>
  <si>
    <t>GAS_DUST_INIT</t>
  </si>
  <si>
    <t>GAS_CO_INIT</t>
  </si>
  <si>
    <t>GAS_CO2_INIT</t>
  </si>
  <si>
    <t>GAS_H2_INIT</t>
  </si>
  <si>
    <t>GAS_H2O_INIT</t>
  </si>
  <si>
    <t>GAS_N2_INIT</t>
  </si>
  <si>
    <t>GAS_O2_INIT</t>
  </si>
  <si>
    <t>P_AMBIENT</t>
  </si>
  <si>
    <t>Ambient temperature</t>
  </si>
  <si>
    <t>T_AMBIENT</t>
  </si>
  <si>
    <t>Ambient pressure</t>
  </si>
  <si>
    <t>0=AC (3 electrodes), 1=DC (1 electrode)</t>
  </si>
  <si>
    <t>ireq</t>
  </si>
  <si>
    <t>idef</t>
  </si>
  <si>
    <t>lmin</t>
  </si>
  <si>
    <t>lmax</t>
  </si>
  <si>
    <t>guri</t>
  </si>
  <si>
    <t>ixxx</t>
  </si>
  <si>
    <t>iwp</t>
  </si>
  <si>
    <t>get_from_uri</t>
  </si>
  <si>
    <t>is_default</t>
  </si>
  <si>
    <t>is_internal</t>
  </si>
  <si>
    <t>is_required</t>
  </si>
  <si>
    <t>is_write_protected</t>
  </si>
  <si>
    <t>limit_to_max</t>
  </si>
  <si>
    <t>limit_to_min</t>
  </si>
  <si>
    <t>Flags:</t>
  </si>
  <si>
    <t>Diameter of the electrodes</t>
  </si>
  <si>
    <t>Number of gas burners</t>
  </si>
  <si>
    <t>Number of lances</t>
  </si>
  <si>
    <t>Number of gas purging elements in the bottom</t>
  </si>
  <si>
    <t>Actual depth of the bottom lining</t>
  </si>
  <si>
    <t>Max. effective arc power</t>
  </si>
  <si>
    <t>WALL_TEMP_INIT</t>
  </si>
  <si>
    <t>WALL_MASS_INIT</t>
  </si>
  <si>
    <t>Long-term objective: no model specific values</t>
  </si>
  <si>
    <t>TIME_INIT</t>
  </si>
  <si>
    <t>TIME_STOP</t>
  </si>
  <si>
    <t>TIME_DT_DEFAULT</t>
  </si>
  <si>
    <t>Init time of the batch (s after 01.01.1970 00:00:00)</t>
  </si>
  <si>
    <t>Stop time of the batch (s after 01.01.1970 00:00:00)</t>
  </si>
  <si>
    <t>For avoiding infinite runtime</t>
  </si>
  <si>
    <t>Default timestep</t>
  </si>
  <si>
    <t>FIT_P10</t>
  </si>
  <si>
    <t>FIT_P11</t>
  </si>
  <si>
    <t>FIT_P12</t>
  </si>
  <si>
    <t>FIT_P13</t>
  </si>
  <si>
    <t>FIT_P14</t>
  </si>
  <si>
    <t>FIT_P15</t>
  </si>
  <si>
    <t>FIT_P16</t>
  </si>
  <si>
    <t>FIT_P17</t>
  </si>
  <si>
    <t>FIT_P18</t>
  </si>
  <si>
    <t>FIT_P19</t>
  </si>
  <si>
    <t>FIT_P20</t>
  </si>
  <si>
    <t>CONT_FEED_FE_TOT</t>
  </si>
  <si>
    <t>CONT_FEED_FE</t>
  </si>
  <si>
    <t>CONT_FEED_GANGUE</t>
  </si>
  <si>
    <t>CONT_FEED_C</t>
  </si>
  <si>
    <t>CONT_FEED_AL2O3</t>
  </si>
  <si>
    <t>CONT_FEED_S</t>
  </si>
  <si>
    <t>CONT_FEED_P</t>
  </si>
  <si>
    <t>CONT_FEED_N</t>
  </si>
  <si>
    <t>CONT_FEED_RADIUS</t>
  </si>
  <si>
    <t>CONT_FEED_SIZE_X</t>
  </si>
  <si>
    <t>CONT_FEED_SIZE_Y</t>
  </si>
  <si>
    <t>CONT_FEED_SIZE_Z</t>
  </si>
  <si>
    <t>CONT_FEED_AL</t>
  </si>
  <si>
    <t>CONT_FEED_H2O</t>
  </si>
  <si>
    <t>CONT_FEED_HC</t>
  </si>
  <si>
    <t>CONT_FEED_SI</t>
  </si>
  <si>
    <t>TARGET_TAP_TEMP</t>
  </si>
  <si>
    <t>TARGET_AL</t>
  </si>
  <si>
    <t>TARGET_C</t>
  </si>
  <si>
    <t>TARGET_N</t>
  </si>
  <si>
    <t>TARGET_P</t>
  </si>
  <si>
    <t>TARGET_SI</t>
  </si>
  <si>
    <t>TARGET_S</t>
  </si>
  <si>
    <t>TARGET_TAP_MASS</t>
  </si>
  <si>
    <t>TARGET_TAP_TIME</t>
  </si>
  <si>
    <t>Target point: end of tapping [s after 01.01.1970 00:00]</t>
  </si>
  <si>
    <t>Target tapping mass</t>
  </si>
  <si>
    <t>Target tapping temperature</t>
  </si>
  <si>
    <t>Target tapping analysis: Al Wght% [1=100%]</t>
  </si>
  <si>
    <t>Target tapping analysis: Si Wght% [1=100%]</t>
  </si>
  <si>
    <t>Target tapping analysis: S Wght% [1=100%]</t>
  </si>
  <si>
    <t>Target tapping analysis: P Wght% [1=100%]</t>
  </si>
  <si>
    <t>Target tapping analysis: N Wght% [1=100%]</t>
  </si>
  <si>
    <t>Target tapping analysis: C Wght% [1=100%]</t>
  </si>
  <si>
    <t>PARA_URI</t>
  </si>
  <si>
    <t>LOG_URI</t>
  </si>
  <si>
    <t>ERROR_URI</t>
  </si>
  <si>
    <t>CODE_URI</t>
  </si>
  <si>
    <t>URI of the process model parameters (if empty)</t>
  </si>
  <si>
    <t>PARA_DUMP_URI</t>
  </si>
  <si>
    <t>INPUT_DUMP_URI</t>
  </si>
  <si>
    <t>URI of the process model parameters (dump values)</t>
  </si>
  <si>
    <t>URI of the process model input (if empty)</t>
  </si>
  <si>
    <t>URI of the process model input (dump values)</t>
  </si>
  <si>
    <t>URI of the process model output (dump values)</t>
  </si>
  <si>
    <t>URI for the process model text error file</t>
  </si>
  <si>
    <t>URI for the process model text logging file</t>
  </si>
  <si>
    <t>URI of the process model code itself (or updates)</t>
  </si>
  <si>
    <t>#Remarks:</t>
  </si>
  <si>
    <t>Chem.Elements to be considered:</t>
  </si>
  <si>
    <t>LIQUID_FE_INIT</t>
  </si>
  <si>
    <t>SOLID_FE_INIT</t>
  </si>
  <si>
    <t>Initial slag temperature</t>
  </si>
  <si>
    <t>Initial slag analysis: C Wght% [1=100%]</t>
  </si>
  <si>
    <t>Initial slag mass</t>
  </si>
  <si>
    <t>Initial slag analysis: P Wght% [1=100%]</t>
  </si>
  <si>
    <t>Initial slag analysis: S Wght% [1=100%]</t>
  </si>
  <si>
    <t>future:</t>
  </si>
  <si>
    <t>actual:</t>
  </si>
  <si>
    <t>interesting:</t>
  </si>
  <si>
    <t>Initial roof mass</t>
  </si>
  <si>
    <t>Initial liquid metal analysis: Al Wght% [1=100%]</t>
  </si>
  <si>
    <t>Initial liquid metal analysis: Si Wght% [1=100%]</t>
  </si>
  <si>
    <t>Initial liquid metal analysis: S Wght% [1=100%]</t>
  </si>
  <si>
    <t>Initial liquid metal analysis: P Wght% [1=100%]</t>
  </si>
  <si>
    <t>Initial liquid metal analysis: O Wght% [1=100%]</t>
  </si>
  <si>
    <t>Initial liquid metal analysis: Mn Wght% [1=100%]</t>
  </si>
  <si>
    <t>Initial liquid metal analysis: Fe Wght% [1=100%]</t>
  </si>
  <si>
    <t>Initial liquid metal analysis: C Wght% [1=100%]</t>
  </si>
  <si>
    <t>Initial lining mean temperature</t>
  </si>
  <si>
    <t>Initial lining mass</t>
  </si>
  <si>
    <t>Initial liquid metal mass (hot heel)</t>
  </si>
  <si>
    <t>Initial liquid metal temperature (hot heel)</t>
  </si>
  <si>
    <t>Initial solid metal mass</t>
  </si>
  <si>
    <t>Initial solid metal mean temperature</t>
  </si>
  <si>
    <t>Initial solid metal analysis: Al Wght% [1=100%]</t>
  </si>
  <si>
    <t>Initial solid metal analysis: Mn Wght% [1=100%]</t>
  </si>
  <si>
    <t>Initial solid metal analysis: C Wght% [1=100%]</t>
  </si>
  <si>
    <t>Initial solid metal analysis: Fe Wght% [1=100%]</t>
  </si>
  <si>
    <t>Initial solid metal analysis: gangue Wght% [1=100%]</t>
  </si>
  <si>
    <t>Initial solid metal analysis: P Wght% [1=100%]</t>
  </si>
  <si>
    <t>Initial solid metal analysis: S Wght% [1=100%]</t>
  </si>
  <si>
    <t>Initial solid metal analysis: Si Wght% [1=100%]</t>
  </si>
  <si>
    <t>#5. Process control section:</t>
  </si>
  <si>
    <t>OUTPUT_URI_DEFAULT</t>
  </si>
  <si>
    <t>INPUT_URI_DEFAULT</t>
  </si>
  <si>
    <t>Gas initial mass</t>
  </si>
  <si>
    <t>Gas initial temperature</t>
  </si>
  <si>
    <t>Gas initial pressure</t>
  </si>
  <si>
    <t>Gas initial dust content</t>
  </si>
  <si>
    <t>Gas, initial analysis: CO2 Wght% [1=100%]</t>
  </si>
  <si>
    <t>Gas, initial analysis: CO Wght% [1=100%]</t>
  </si>
  <si>
    <t>Gas, initial analysis: O2 Wght% [1=100%]</t>
  </si>
  <si>
    <t>Gas, initial analysis: N2 Wght% [1=100%]</t>
  </si>
  <si>
    <t>Gas, initial analysis: H2O Wght% [1=100%]</t>
  </si>
  <si>
    <t>Gas, initial analysis: H2 Wght% [1=100%]</t>
  </si>
  <si>
    <t>Wall, initial temperature</t>
  </si>
  <si>
    <t>Wall, initial mass</t>
  </si>
  <si>
    <t>emin</t>
  </si>
  <si>
    <t>emax</t>
  </si>
  <si>
    <t>nan</t>
  </si>
  <si>
    <t>is_unknown</t>
  </si>
  <si>
    <t>ctl</t>
  </si>
  <si>
    <t>control</t>
  </si>
  <si>
    <t>err_too_large</t>
  </si>
  <si>
    <t>err_too_small</t>
  </si>
  <si>
    <t>$PRMC</t>
  </si>
  <si>
    <t>BATCH_ID_DEFAULT</t>
  </si>
  <si>
    <t>Default Unique ID of the batch</t>
  </si>
  <si>
    <t>This file defines the (time independent) parameters of the EAF process</t>
  </si>
  <si>
    <t>Accuracy</t>
  </si>
  <si>
    <t>jens@wendelstorf.de</t>
  </si>
  <si>
    <t>TARGET_MN</t>
  </si>
  <si>
    <t>TARGET_O</t>
  </si>
  <si>
    <t>Target tapping analysis: O Wght% [1=100%]</t>
  </si>
  <si>
    <t>TARGET_MG</t>
  </si>
  <si>
    <t>TARGET_TI</t>
  </si>
  <si>
    <t>Target tapping analysis: Ti Wght% [1=100%]</t>
  </si>
  <si>
    <t>TARGET_V</t>
  </si>
  <si>
    <t>Target tapping analysis: V Wght% [1=100%]</t>
  </si>
  <si>
    <t>TARGET_CR</t>
  </si>
  <si>
    <t>Target tapping analysis: Cr Wght% [1=100%]</t>
  </si>
  <si>
    <t>Target tapping analysis: Mg Wght% [1=100%]</t>
  </si>
  <si>
    <t>Default integration timestep</t>
  </si>
  <si>
    <t>Target tapping analysis: Mn Wght% [1=100%]</t>
  </si>
  <si>
    <t>TARGET_B</t>
  </si>
  <si>
    <t>Target tapping analysis: B Wght% [1=100%]</t>
  </si>
  <si>
    <t>TARGET_FE</t>
  </si>
  <si>
    <t>Target tapping analysis: Fe Wght% [1=100%]</t>
  </si>
  <si>
    <t>TARGET_NI</t>
  </si>
  <si>
    <t>Target tapping analysis: Ni Wght% [1=100%]</t>
  </si>
  <si>
    <t>TARGET_NB</t>
  </si>
  <si>
    <t>TARGET_ZN</t>
  </si>
  <si>
    <t>TARGET_SN</t>
  </si>
  <si>
    <t>Target tapping analysis: Sn Wght% [1=100%]</t>
  </si>
  <si>
    <t>Target tapping analysis: Zn Wght% [1=100%]</t>
  </si>
  <si>
    <t>TARGET_CU</t>
  </si>
  <si>
    <t>Target tapping analysis: Cu Wght% [1=100%]</t>
  </si>
  <si>
    <t>Ag,Al,Ar,B,Bi,C,Ca,Cd,Cl,Co,Cr,Cu,F,Fe,H,K,Mg,Mn,Mo,N,Na,Nb,Ni,O,P,Pb,S,Sb,Si,Sn,Ti,U,V,W,Zn</t>
  </si>
  <si>
    <t>TARGET_CA</t>
  </si>
  <si>
    <t>Target tapping analysis: Ca Wght% [1=100%]</t>
  </si>
  <si>
    <t>TARGET_CO</t>
  </si>
  <si>
    <t>Target tapping analysis: Co Wght% [1=100%]</t>
  </si>
  <si>
    <t>TARGET_MO</t>
  </si>
  <si>
    <t>Target tapping analysis: Mo Wght% [1=100%]</t>
  </si>
  <si>
    <t>TARGET_H</t>
  </si>
  <si>
    <t>Target tapping analysis: H Wght% [1=100%]</t>
  </si>
  <si>
    <t>Liquid: the rest</t>
  </si>
  <si>
    <t>Slag: the rest</t>
  </si>
  <si>
    <t>Liquid: see LIQUID_??_INIT</t>
  </si>
  <si>
    <t>Solid: &gt;={Liquid}</t>
  </si>
  <si>
    <t>Gas: see GAS_??_INIT</t>
  </si>
  <si>
    <t>Slag: see SLAG_??_INIT</t>
  </si>
  <si>
    <t>Gas: the rest</t>
  </si>
  <si>
    <t>LIQUID_CO_INIT</t>
  </si>
  <si>
    <t>LIQUID_CR_INIT</t>
  </si>
  <si>
    <t>LIQUID_CU_INIT</t>
  </si>
  <si>
    <t>Initial liquid metal analysis: Co Wght% [1=100%]</t>
  </si>
  <si>
    <t>Initial liquid metal analysis: Cr Wght% [1=100%]</t>
  </si>
  <si>
    <t>Initial liquid metal analysis: Cu Wght% [1=100%]</t>
  </si>
  <si>
    <t>LIQUID_MO_INIT</t>
  </si>
  <si>
    <t>LIQUID_N_INIT</t>
  </si>
  <si>
    <t>Initial liquid metal analysis: Mo Wght% [1=100%]</t>
  </si>
  <si>
    <t>Initial liquid metal analysis: N Wght% [1=100%]</t>
  </si>
  <si>
    <t>LIQUID_NB_INIT</t>
  </si>
  <si>
    <t>Initial liquid metal analysis: Nb Wght% [1=100%]</t>
  </si>
  <si>
    <t>LIQUID_NI_INIT</t>
  </si>
  <si>
    <t>Initial liquid metal analysis: Ni Wght% [1=100%]</t>
  </si>
  <si>
    <t>LIQUID_SN_INIT</t>
  </si>
  <si>
    <t>LIQUID_ZN_INIT</t>
  </si>
  <si>
    <t>Initial liquid metal analysis: Sn Wght% [1=100%]</t>
  </si>
  <si>
    <t>Initial liquid metal analysis: Zn Wght% [1=100%]</t>
  </si>
  <si>
    <t>SLAG_MG_INIT</t>
  </si>
  <si>
    <t>SLAG_MN_INIT</t>
  </si>
  <si>
    <t>SLAG_FE_INIT</t>
  </si>
  <si>
    <t>SLAG_CA_INIT</t>
  </si>
  <si>
    <t>SLAG_F_INIT</t>
  </si>
  <si>
    <t>Initial slag analysis: Fe Wght% [1=100%]</t>
  </si>
  <si>
    <t>Initial slag analysis: Mg Wght% [1=100%]</t>
  </si>
  <si>
    <t>Initial slag analysis: Mn Wght% [1=100%]</t>
  </si>
  <si>
    <t>Initial slag analysis: Ca Wght% [1=100%]</t>
  </si>
  <si>
    <t>Initial slag analysis: Si Wght% [1=100%]</t>
  </si>
  <si>
    <t>SLAG_SI_INIT</t>
  </si>
  <si>
    <t>SLAG_O_INIT</t>
  </si>
  <si>
    <t>Initial slag analysis: O Wght% [1=100%]</t>
  </si>
  <si>
    <t>SLAG_AL_INIT</t>
  </si>
  <si>
    <t>SLAG_CR_INIT</t>
  </si>
  <si>
    <t>Initial slag analysis: Cr Wght% [1=100%]</t>
  </si>
  <si>
    <t>Initial slag analysis: Al Wght% [1=100%]</t>
  </si>
  <si>
    <t>SLAG_SN_INIT</t>
  </si>
  <si>
    <t>Initial slag analysis: Sn Wght% [1=100%]</t>
  </si>
  <si>
    <t>SLAG_ZN_INIT</t>
  </si>
  <si>
    <t>Initial slag analysis: Zn Wght% [1=100%]</t>
  </si>
  <si>
    <t>SLAG_NI_INIT</t>
  </si>
  <si>
    <t>Initial slag analysis: Ni Wght% [1=100%]</t>
  </si>
  <si>
    <t>SLAG_NB_INIT</t>
  </si>
  <si>
    <t>Initial slag analysis: Nb Wght% [1=100%]</t>
  </si>
  <si>
    <t>LIQUID_MG_INIT</t>
  </si>
  <si>
    <t>Initial liquid metal analysis: Mg Wght% [1=100%]</t>
  </si>
  <si>
    <t>idef,emax,emin</t>
  </si>
  <si>
    <t>SLAG_CU_INIT</t>
  </si>
  <si>
    <t>Initial slag analysis: Cu Wght% [1=100%]</t>
  </si>
  <si>
    <t>SLAG_CO_INIT</t>
  </si>
  <si>
    <t>Initial slag analysis: Co Wght% [1=100%]</t>
  </si>
  <si>
    <t>LIQUID_CA_INIT</t>
  </si>
  <si>
    <t>Initial liquid metal analysis: Ca Wght% [1=100%]</t>
  </si>
  <si>
    <t>Initial mean roof temperature</t>
  </si>
  <si>
    <t>SOLID_CA_INIT</t>
  </si>
  <si>
    <t>SOLID_CO_INIT</t>
  </si>
  <si>
    <t>SOLID_CR_INIT</t>
  </si>
  <si>
    <t>SOLID_CU_INIT</t>
  </si>
  <si>
    <t>SOLID_MG_INIT</t>
  </si>
  <si>
    <t>SOLID_MO_INIT</t>
  </si>
  <si>
    <t>SOLID_N_INIT</t>
  </si>
  <si>
    <t>SOLID_NB_INIT</t>
  </si>
  <si>
    <t>SOLID_NI_INIT</t>
  </si>
  <si>
    <t>SOLID_O_INIT</t>
  </si>
  <si>
    <t>SOLID_SN_INIT</t>
  </si>
  <si>
    <t>SOLID_ZN_INIT</t>
  </si>
  <si>
    <t>Initial solid metal analysis: Ca Wght% [1=100%]</t>
  </si>
  <si>
    <t>Initial solid metal analysis: Co Wght% [1=100%]</t>
  </si>
  <si>
    <t>Initial solid metal analysis: Cr Wght% [1=100%]</t>
  </si>
  <si>
    <t>Initial solid metal analysis: Cu Wght% [1=100%]</t>
  </si>
  <si>
    <t>Initial solid metal analysis: Mg Wght% [1=100%]</t>
  </si>
  <si>
    <t>Initial solid metal analysis: Mo Wght% [1=100%]</t>
  </si>
  <si>
    <t>Initial solid metal analysis: N Wght% [1=100%]</t>
  </si>
  <si>
    <t>Initial solid metal analysis: Nb Wght% [1=100%]</t>
  </si>
  <si>
    <t>Initial solid metal analysis: Ni Wght% [1=100%]</t>
  </si>
  <si>
    <t>Initial solid metal analysis: O Wght% [1=100%]</t>
  </si>
  <si>
    <t>Initial solid metal analysis: Sn Wght% [1=100%]</t>
  </si>
  <si>
    <t>GAS_AL_INIT</t>
  </si>
  <si>
    <t>GAS_C_INIT</t>
  </si>
  <si>
    <t>GAS_CA_INIT</t>
  </si>
  <si>
    <t>GAS_MG_INIT</t>
  </si>
  <si>
    <t>GAS_MN_INIT</t>
  </si>
  <si>
    <t>GAS_MO_INIT</t>
  </si>
  <si>
    <t>GAS_P_INIT</t>
  </si>
  <si>
    <t>GAS_S_INIT</t>
  </si>
  <si>
    <t>GAS_SI_INIT</t>
  </si>
  <si>
    <t>GAS_SN_INIT</t>
  </si>
  <si>
    <t>GAS_ZN_INIT</t>
  </si>
  <si>
    <t>Gas, initial analysis: Zn Wght% [1=100%]</t>
  </si>
  <si>
    <t>Gas, initial analysis: Sn Wght% [1=100%]</t>
  </si>
  <si>
    <t>Gas, initial analysis: Si Wght% [1=100%]</t>
  </si>
  <si>
    <t>Gas, initial analysis: S Wght% [1=100%]</t>
  </si>
  <si>
    <t>Gas, initial analysis: P Wght% [1=100%]</t>
  </si>
  <si>
    <t>Gas, initial analysis: Mo Wght% [1=100%]</t>
  </si>
  <si>
    <t>Gas, initial analysis: Mn Wght% [1=100%]</t>
  </si>
  <si>
    <t>Gas, initial analysis: Mg Wght% [1=100%]</t>
  </si>
  <si>
    <t>Gas, initial analysis: Ca Wght% [1=100%]</t>
  </si>
  <si>
    <t>Gas, initial analysis: C Wght% [1=100%]</t>
  </si>
  <si>
    <t>Gas, initial analysis: Al Wght% [1=100%]</t>
  </si>
  <si>
    <t>LINING_FE2O3_INIT</t>
  </si>
  <si>
    <t>LINING_AL2O3_INIT</t>
  </si>
  <si>
    <t>Initial lining material analysis: MgO Wght% [1=100%]</t>
  </si>
  <si>
    <t>Initial lining material analysis: CaO Wght% [1=100%]</t>
  </si>
  <si>
    <t>Initial lining material analysis: SiO2 Wght% [1=100%]</t>
  </si>
  <si>
    <t>Initial lining material analysis: Fe2O3 Wght% [1=100%]</t>
  </si>
  <si>
    <t>Initial lining material analysis: Al2O3 Wght% [1=100%]</t>
  </si>
  <si>
    <t>1.Basket contents: mean radius</t>
  </si>
  <si>
    <t>1.Basket contents: mean length</t>
  </si>
  <si>
    <t>1.Basket contents: mean width</t>
  </si>
  <si>
    <t>1.Basket contents: mean thickness</t>
  </si>
  <si>
    <t>1.Basket analysis: Al Wght%[1=100%]</t>
  </si>
  <si>
    <t>1.Basket analysis: Al2O3 Wght% [1=100%]</t>
  </si>
  <si>
    <t>1.Basket analysis: C Wght% [1=100%]</t>
  </si>
  <si>
    <t>1.Basket analysis: Ca Wght% [1=100%]</t>
  </si>
  <si>
    <t>1.Basket analysis: CaO Wght%[1=100%]</t>
  </si>
  <si>
    <t>1.Basket analysis: CaF2 Wght% [1=100%]</t>
  </si>
  <si>
    <t>1.Basket analysis: Co Wght% [1=100%]</t>
  </si>
  <si>
    <t>1.Basket analysis: Cr Wght% [1=100%]</t>
  </si>
  <si>
    <t>1.Basket analysis: Cu Wght% [1=100%]</t>
  </si>
  <si>
    <t>1.Basket analysis: Fe Wght% [1=100%]</t>
  </si>
  <si>
    <t>1.Basket analysis: Fe2O3 Wght% [1=100%]</t>
  </si>
  <si>
    <t>1.Basket analysis: Humidity Wght% [1=100%]</t>
  </si>
  <si>
    <t>1.Basket analysis: Hydrocarbons(Oil) Wght% [1=100%]</t>
  </si>
  <si>
    <t>1.Basket analysis: Mg Wght% [1=100%]</t>
  </si>
  <si>
    <t>1.Basket analysis: MgO Wght% [1=100%]</t>
  </si>
  <si>
    <t>1.Basket analysis: Mn Wght%[1=100%]</t>
  </si>
  <si>
    <t>1.Basket analysis: Mo Wght% [1=100%]</t>
  </si>
  <si>
    <t>1.Basket analysis: N Wght% [1=100%]</t>
  </si>
  <si>
    <t>1.Basket analysis: Nb Wght% [1=100%]</t>
  </si>
  <si>
    <t>1.Basket analysis: Ni % [1=100%]</t>
  </si>
  <si>
    <t>1.Basket analysis: O Wght% [1=100%]</t>
  </si>
  <si>
    <t>1.Basket analysis: P Wght% [1=100%]</t>
  </si>
  <si>
    <t>1.Basket analysis: S Wght% [1=100%]</t>
  </si>
  <si>
    <t>1.Basket analysis: Si Wght% [1=100%]</t>
  </si>
  <si>
    <t>1.Basket analysis: SiO2 Wght% [1=100%]</t>
  </si>
  <si>
    <t>1.Basket analysis: Sn Wght% [1=100%]</t>
  </si>
  <si>
    <t>1.Basket analysis: Zn Wght% [1=100%]</t>
  </si>
  <si>
    <t>2.Basket contents: mean radius</t>
  </si>
  <si>
    <t>2.Basket contents: mean length</t>
  </si>
  <si>
    <t>2.Basket contents: mean width</t>
  </si>
  <si>
    <t>2.Basket contents: mean thickness</t>
  </si>
  <si>
    <t>2.Basket analysis: Al Wght%[1=100%]</t>
  </si>
  <si>
    <t>2.Basket analysis: Al2O3 Wght% [1=100%]</t>
  </si>
  <si>
    <t>2.Basket analysis: C Wght% [1=100%]</t>
  </si>
  <si>
    <t>2.Basket analysis: Ca Wght% [1=100%]</t>
  </si>
  <si>
    <t>2.Basket analysis: CaO Wght%[1=100%]</t>
  </si>
  <si>
    <t>2.Basket analysis: CaF2 Wght% [1=100%]</t>
  </si>
  <si>
    <t>2.Basket analysis: Co Wght% [1=100%]</t>
  </si>
  <si>
    <t>2.Basket analysis: Cr Wght% [1=100%]</t>
  </si>
  <si>
    <t>2.Basket analysis: Cu Wght% [1=100%]</t>
  </si>
  <si>
    <t>2.Basket analysis: Fe Wght% [1=100%]</t>
  </si>
  <si>
    <t>2.Basket analysis: Fe2O3 Wght% [1=100%]</t>
  </si>
  <si>
    <t>2.Basket analysis: Humidity Wght% [1=100%]</t>
  </si>
  <si>
    <t>2.Basket analysis: Hydrocarbons(Oil) Wght% [1=100%]</t>
  </si>
  <si>
    <t>2.Basket analysis: Mg Wght% [1=100%]</t>
  </si>
  <si>
    <t>2.Basket analysis: MgO Wght% [1=100%]</t>
  </si>
  <si>
    <t>2.Basket analysis: Mn Wght%[1=100%]</t>
  </si>
  <si>
    <t>2.Basket analysis: Mo Wght% [1=100%]</t>
  </si>
  <si>
    <t>2.Basket analysis: N Wght% [1=100%]</t>
  </si>
  <si>
    <t>2.Basket analysis: Nb Wght% [1=100%]</t>
  </si>
  <si>
    <t>2.Basket analysis: Ni % [1=100%]</t>
  </si>
  <si>
    <t>2.Basket analysis: O Wght% [1=100%]</t>
  </si>
  <si>
    <t>2.Basket analysis: P Wght% [1=100%]</t>
  </si>
  <si>
    <t>2.Basket analysis: S Wght% [1=100%]</t>
  </si>
  <si>
    <t>2.Basket analysis: Si Wght% [1=100%]</t>
  </si>
  <si>
    <t>2.Basket analysis: SiO2 Wght% [1=100%]</t>
  </si>
  <si>
    <t>2.Basket analysis: Sn Wght% [1=100%]</t>
  </si>
  <si>
    <t>2.Basket analysis: Zn Wght% [1=100%]</t>
  </si>
  <si>
    <t>3.Basket contents: mean radius</t>
  </si>
  <si>
    <t>3.Basket contents: mean length</t>
  </si>
  <si>
    <t>3.Basket contents: mean width</t>
  </si>
  <si>
    <t>3.Basket contents: mean thickness</t>
  </si>
  <si>
    <t>3.Basket analysis: Al Wght%[1=100%]</t>
  </si>
  <si>
    <t>3.Basket analysis: Al2O3 Wght% [1=100%]</t>
  </si>
  <si>
    <t>3.Basket analysis: C Wght% [1=100%]</t>
  </si>
  <si>
    <t>3.Basket analysis: Ca Wght% [1=100%]</t>
  </si>
  <si>
    <t>3.Basket analysis: CaO Wght%[1=100%]</t>
  </si>
  <si>
    <t>3.Basket analysis: CaF2 Wght% [1=100%]</t>
  </si>
  <si>
    <t>3.Basket analysis: Co Wght% [1=100%]</t>
  </si>
  <si>
    <t>3.Basket analysis: Cr Wght% [1=100%]</t>
  </si>
  <si>
    <t>3.Basket analysis: Cu Wght% [1=100%]</t>
  </si>
  <si>
    <t>3.Basket analysis: Fe Wght% [1=100%]</t>
  </si>
  <si>
    <t>3.Basket analysis: Fe2O3 Wght% [1=100%]</t>
  </si>
  <si>
    <t>3.Basket analysis: Humidity Wght% [1=100%]</t>
  </si>
  <si>
    <t>Save as XLS and export as CSV and feed into a source code generator</t>
  </si>
  <si>
    <t>INT, REAL, STRING or URI</t>
  </si>
  <si>
    <t>Default value to be used if not set (empty value means not specified or not applicable)</t>
  </si>
  <si>
    <t>Minimum allowed value (empty value means not specified or not applicable)</t>
  </si>
  <si>
    <t>Maximum allowed value (empty value means not specified or not applicable)</t>
  </si>
  <si>
    <t>compile time flag THIS_PRM_DATA_VERSION</t>
  </si>
  <si>
    <t>Forbidden: Do not use semicolons or quotation marks!</t>
  </si>
  <si>
    <t>Unique ID of the plant (e.g. szag_pe_eaf1)</t>
  </si>
  <si>
    <t>Model specific fit parameter 01</t>
  </si>
  <si>
    <t>Model specific fit parameter 02</t>
  </si>
  <si>
    <t>Model specific fit parameter 03</t>
  </si>
  <si>
    <t>Model specific fit parameter 04</t>
  </si>
  <si>
    <t>Model specific fit parameter 05</t>
  </si>
  <si>
    <t>Model specific fit parameter 06</t>
  </si>
  <si>
    <t>Model specific fit parameter 07</t>
  </si>
  <si>
    <t>Model specific fit parameter 08</t>
  </si>
  <si>
    <t>Model specific fit parameter 09</t>
  </si>
  <si>
    <t>Model specific fit parameter 10</t>
  </si>
  <si>
    <t>Model specific fit parameter 11</t>
  </si>
  <si>
    <t>Model specific fit parameter 12</t>
  </si>
  <si>
    <t>Model specific fit parameter 13</t>
  </si>
  <si>
    <t>Model specific fit parameter 14</t>
  </si>
  <si>
    <t>Model specific fit parameter 15</t>
  </si>
  <si>
    <t>Model specific fit parameter 16</t>
  </si>
  <si>
    <t>Model specific fit parameter 17</t>
  </si>
  <si>
    <t>Model specific fit parameter 18</t>
  </si>
  <si>
    <t>Model specific fit parameter 19</t>
  </si>
  <si>
    <t>Model specific fit parameter 20</t>
  </si>
  <si>
    <t>3.Basket analysis: Hydrocarbons(Oil) Wght% [1=100%]</t>
  </si>
  <si>
    <t>3.Basket analysis: Mg Wght% [1=100%]</t>
  </si>
  <si>
    <t>3.Basket analysis: MgO Wght% [1=100%]</t>
  </si>
  <si>
    <t>3.Basket analysis: Mn Wght%[1=100%]</t>
  </si>
  <si>
    <t>3.Basket analysis: Mo Wght% [1=100%]</t>
  </si>
  <si>
    <t>3.Basket analysis: N Wght% [1=100%]</t>
  </si>
  <si>
    <t>3.Basket analysis: Nb Wght% [1=100%]</t>
  </si>
  <si>
    <t>3.Basket analysis: Ni % [1=100%]</t>
  </si>
  <si>
    <t>3.Basket analysis: O Wght% [1=100%]</t>
  </si>
  <si>
    <t>3.Basket analysis: P Wght% [1=100%]</t>
  </si>
  <si>
    <t>3.Basket analysis: S Wght% [1=100%]</t>
  </si>
  <si>
    <t>3.Basket analysis: Si Wght% [1=100%]</t>
  </si>
  <si>
    <t>3.Basket analysis: SiO2 Wght% [1=100%]</t>
  </si>
  <si>
    <t>3.Basket analysis: Sn Wght% [1=100%]</t>
  </si>
  <si>
    <t>3.Basket analysis: Zn Wght% [1=100%]</t>
  </si>
  <si>
    <t>CONT_FEED_CA</t>
  </si>
  <si>
    <t>CONT_FEED_CO</t>
  </si>
  <si>
    <t>CONT_FEED_CR</t>
  </si>
  <si>
    <t>CONT_FEED_CU</t>
  </si>
  <si>
    <t>CONT_FEED_FE2O3</t>
  </si>
  <si>
    <t>CONT_FEED_MG</t>
  </si>
  <si>
    <t>CONT_FEED_MN</t>
  </si>
  <si>
    <t>CONT_FEED_MO</t>
  </si>
  <si>
    <t>CONT_FEED_NB</t>
  </si>
  <si>
    <t>CONT_FEED_NI</t>
  </si>
  <si>
    <t>CONT_FEED_O</t>
  </si>
  <si>
    <t>CONT_FEED_SN</t>
  </si>
  <si>
    <t>CONT_FEED_ZN</t>
  </si>
  <si>
    <t>Continous feed contents: mean radius</t>
  </si>
  <si>
    <t>Continous feed contents: mean length</t>
  </si>
  <si>
    <t>Continous feed contents: mean width</t>
  </si>
  <si>
    <t>Continous feed contents: mean thickness</t>
  </si>
  <si>
    <t>Continous feed analysis: Al Wght%[1=100%]</t>
  </si>
  <si>
    <t>Continous feed analysis: Al2O3 Wght% [1=100%]</t>
  </si>
  <si>
    <t>Continous feed analysis: C Wght% [1=100%]</t>
  </si>
  <si>
    <t>Continous feed analysis: Ca Wght% [1=100%]</t>
  </si>
  <si>
    <t>Continous feed analysis: CaO Wght%[1=100%]</t>
  </si>
  <si>
    <t>Continous feed analysis: CaF2 Wght% [1=100%]</t>
  </si>
  <si>
    <t>Continous feed analysis: Co Wght% [1=100%]</t>
  </si>
  <si>
    <t>Continous feed analysis: Cr Wght% [1=100%]</t>
  </si>
  <si>
    <t>Continous feed analysis: Cu Wght% [1=100%]</t>
  </si>
  <si>
    <t>Continous feed analysis: Fe Wght% [1=100%]</t>
  </si>
  <si>
    <t>Continous feed analysis: Fe2O3 Wght% [1=100%]</t>
  </si>
  <si>
    <t>Continous feed analysis: Humidity Wght% [1=100%]</t>
  </si>
  <si>
    <t>Continous feed analysis: Hydrocarbons(Oil) Wght% [1=100%]</t>
  </si>
  <si>
    <t>Continous feed analysis: Mg Wght% [1=100%]</t>
  </si>
  <si>
    <t>Continous feed analysis: MgO Wght% [1=100%]</t>
  </si>
  <si>
    <t>BASKET1_DENS, BASKET_DENS</t>
  </si>
  <si>
    <t>BASKET1_DENS_BULK, BASKET_DENS_BULK</t>
  </si>
  <si>
    <t>BASKET1_RADIUS, BASKET_RADIUS</t>
  </si>
  <si>
    <t>BASKET1_SIZE_X, BASKET_SIZE_X</t>
  </si>
  <si>
    <t>BASKET1_SIZE_Y, BASKET_SIZE_Y</t>
  </si>
  <si>
    <t>BASKET1_SIZE_Z, BASKET_SIZE_Z</t>
  </si>
  <si>
    <t>BASKET1_HTC_MULT, BASKET_HTC_MULT</t>
  </si>
  <si>
    <t>BASKET1_FE_TOT, BASKET_FE_TOT</t>
  </si>
  <si>
    <t>BASKET1_GANGUE, BASKET_GANGUE</t>
  </si>
  <si>
    <t>BASKET1_AL, BASKET_AL</t>
  </si>
  <si>
    <t>BASKET1_AL2O3, BASKET_AL2O3</t>
  </si>
  <si>
    <t>BASKET1_C, BASKET_C</t>
  </si>
  <si>
    <t>BASKET1_CA_O, BASKET_CA_O</t>
  </si>
  <si>
    <t>BASKET1_CA_F2, BASKET_CA_F2</t>
  </si>
  <si>
    <t>BASKET1_CO, BASKET_CO</t>
  </si>
  <si>
    <t>BASKET1_CR, BASKET_CR</t>
  </si>
  <si>
    <t>BASKET1_CU, BASKET_CU</t>
  </si>
  <si>
    <t>BASKET1_FE, BASKET_FE</t>
  </si>
  <si>
    <t>BASKET1_FE2O3, BASKET_FE2O3</t>
  </si>
  <si>
    <t>BASKET1_H2O, BASKET_H2O</t>
  </si>
  <si>
    <t>BASKET1_HC, BASKET_HC</t>
  </si>
  <si>
    <t>BASKET1_MG, BASKET_MG</t>
  </si>
  <si>
    <t>BASKET1_MG_O, BASKET_MG_O</t>
  </si>
  <si>
    <t>BASKET1_MN, BASKET_MN</t>
  </si>
  <si>
    <t>BASKET1_MO, BASKET_MO</t>
  </si>
  <si>
    <t>BASKET1_N, BASKET_N</t>
  </si>
  <si>
    <t>BASKET1_NB, BASKET_NB</t>
  </si>
  <si>
    <t>BASKET1_NI, BASKET_NI</t>
  </si>
  <si>
    <t>BASKET1_O, BASKET_O</t>
  </si>
  <si>
    <t>BASKET1_P, BASKET_P</t>
  </si>
  <si>
    <t>BASKET1_S, BASKET_S</t>
  </si>
  <si>
    <t>BASKET1_SI, BASKET_SI</t>
  </si>
  <si>
    <t>BASKET1_SI_O2, BASKET_SI_O2</t>
  </si>
  <si>
    <t>BASKET1_SN, BASKET_SN</t>
  </si>
  <si>
    <t>BASKET1_ZN, BASKET_ZN</t>
  </si>
  <si>
    <t>Continous feed analysis: Mn Wght%[1=100%]</t>
  </si>
  <si>
    <t>Continous feed analysis: Mo Wght% [1=100%]</t>
  </si>
  <si>
    <t>Continous feed analysis: N Wght% [1=100%]</t>
  </si>
  <si>
    <t>Continous feed analysis: Nb Wght% [1=100%]</t>
  </si>
  <si>
    <t>Continous feed analysis: Ni % [1=100%]</t>
  </si>
  <si>
    <t>Continous feed analysis: O Wght% [1=100%]</t>
  </si>
  <si>
    <t>Continous feed analysis: P Wght% [1=100%]</t>
  </si>
  <si>
    <t>Continous feed analysis: S Wght% [1=100%]</t>
  </si>
  <si>
    <t>Continous feed analysis: Si Wght% [1=100%]</t>
  </si>
  <si>
    <t>Continous feed analysis: SiO2 Wght% [1=100%]</t>
  </si>
  <si>
    <t>Continous feed analysis: Sn Wght% [1=100%]</t>
  </si>
  <si>
    <t>Continous feed analysis: Zn Wght% [1=100%]</t>
  </si>
  <si>
    <t>Scrap grade "01" contents: mean radius</t>
  </si>
  <si>
    <t>Scrap grade "01" contents: mean length</t>
  </si>
  <si>
    <t>Scrap grade "01" contents: mean width</t>
  </si>
  <si>
    <t>Scrap grade "01" contents: mean thickness</t>
  </si>
  <si>
    <t>Scrap grade "01" analysis: Al Wght%[1=100%]</t>
  </si>
  <si>
    <t>Scrap grade "01" analysis: Al2O3 Wght% [1=100%]</t>
  </si>
  <si>
    <t>Scrap grade "01" analysis: C Wght% [1=100%]</t>
  </si>
  <si>
    <t>Scrap grade "01" analysis: Ca Wght% [1=100%]</t>
  </si>
  <si>
    <t>Scrap grade "01" analysis: CaO Wght%[1=100%]</t>
  </si>
  <si>
    <t>Scrap grade "01" analysis: CaF2 Wght% [1=100%]</t>
  </si>
  <si>
    <t>Scrap grade "01" analysis: Co Wght% [1=100%]</t>
  </si>
  <si>
    <t>Scrap grade "01" analysis: Cr Wght% [1=100%]</t>
  </si>
  <si>
    <t>Scrap grade "01" analysis: Cu Wght% [1=100%]</t>
  </si>
  <si>
    <t>Scrap grade "01" analysis: Fe Wght% [1=100%]</t>
  </si>
  <si>
    <t>Scrap grade "01" analysis: Fe2O3 Wght% [1=100%]</t>
  </si>
  <si>
    <t>Scrap grade "01" analysis: Humidity Wght% [1=100%]</t>
  </si>
  <si>
    <t>Scrap grade "01" analysis: Hydrocarbons(Oil) Wght% [1=100%]</t>
  </si>
  <si>
    <t>Scrap grade "01" analysis: Mg Wght% [1=100%]</t>
  </si>
  <si>
    <t>Scrap grade "01" analysis: MgO Wght% [1=100%]</t>
  </si>
  <si>
    <t>Scrap grade "01" analysis: Mn Wght%[1=100%]</t>
  </si>
  <si>
    <t>Scrap grade "01" analysis: Mo Wght% [1=100%]</t>
  </si>
  <si>
    <t>Scrap grade "01" analysis: N Wght% [1=100%]</t>
  </si>
  <si>
    <t>Scrap grade "01" analysis: Nb Wght% [1=100%]</t>
  </si>
  <si>
    <t>Scrap grade "01" analysis: Ni % [1=100%]</t>
  </si>
  <si>
    <t>Scrap grade "01" analysis: O Wght% [1=100%]</t>
  </si>
  <si>
    <t>Scrap grade "01" analysis: P Wght% [1=100%]</t>
  </si>
  <si>
    <t>Scrap grade "01" analysis: S Wght% [1=100%]</t>
  </si>
  <si>
    <t>Scrap grade "01" analysis: Si Wght% [1=100%]</t>
  </si>
  <si>
    <t>Scrap grade "01" analysis: SiO2 Wght% [1=100%]</t>
  </si>
  <si>
    <t>Scrap grade "01" analysis: Sn Wght% [1=100%]</t>
  </si>
  <si>
    <t>Scrap grade "01" analysis: Zn Wght% [1=100%]</t>
  </si>
  <si>
    <t>Scrap grade "02" contents: mean radius</t>
  </si>
  <si>
    <t>Scrap grade "02" contents: mean length</t>
  </si>
  <si>
    <t>Scrap grade "02" contents: mean width</t>
  </si>
  <si>
    <t>Scrap grade "02" contents: mean thickness</t>
  </si>
  <si>
    <t>Scrap grade "07" HTC multiplicator</t>
  </si>
  <si>
    <t>CONT_FEED_HTC_MULT</t>
  </si>
  <si>
    <t>Scrap grade "08" HTC multiplicator</t>
  </si>
  <si>
    <t>Scrap grade "09" HTC multiplicator</t>
  </si>
  <si>
    <t>SINTER_HTC_MULT</t>
  </si>
  <si>
    <t>Sinter HTC multiplicator</t>
  </si>
  <si>
    <t>COAL_RADIUS</t>
  </si>
  <si>
    <t>COAL_C</t>
  </si>
  <si>
    <t>COAL_HEAT_J_KG</t>
  </si>
  <si>
    <t>COAL_O</t>
  </si>
  <si>
    <t>COAL_S</t>
  </si>
  <si>
    <t>Coal analysis: S Wght%[1=100%]</t>
  </si>
  <si>
    <t>Coal analysis: O Wght%[1=100%]</t>
  </si>
  <si>
    <t>COAL_H</t>
  </si>
  <si>
    <t>Coal analysis: C Wght%[1=100%]</t>
  </si>
  <si>
    <t>idef,lmin,lmax</t>
  </si>
  <si>
    <t>COAL_VOLATILES</t>
  </si>
  <si>
    <t>Coal analysis: Volatiles Wght%[1=100%]</t>
  </si>
  <si>
    <t>Coal analysis: H Wght%[1=100%]</t>
  </si>
  <si>
    <t>J kg-1</t>
  </si>
  <si>
    <t>Coal heating value</t>
  </si>
  <si>
    <t>Coal: Mean radius</t>
  </si>
  <si>
    <t>0=None, 1=Upstream, 2=Downstream</t>
  </si>
  <si>
    <t>prm0.5b</t>
  </si>
  <si>
    <t>TARGET_M_BASKET1</t>
  </si>
  <si>
    <t>Target Weight of Basket 1</t>
  </si>
  <si>
    <t>TARGET_M_BASKET2</t>
  </si>
  <si>
    <t>TARGET_M_BASKET3</t>
  </si>
  <si>
    <t>Target Weight of Basket 3</t>
  </si>
  <si>
    <t>Target Weight of Basket 2</t>
  </si>
  <si>
    <t>TARGET_M_CONTINOUS</t>
  </si>
  <si>
    <t>Target Weight of continous charging</t>
  </si>
  <si>
    <t>using parameters for burner specification $(Token)</t>
  </si>
  <si>
    <t>Specification of the Burner Number 4</t>
  </si>
  <si>
    <t>BURNER4_SPEC</t>
  </si>
  <si>
    <t>Specification of the Burner Number 3</t>
  </si>
  <si>
    <t>BURNER3_SPEC</t>
  </si>
  <si>
    <t>Specification of the Burner Number 2</t>
  </si>
  <si>
    <t>BURNER2_SPEC</t>
  </si>
  <si>
    <t>Specification of the Burner Number 1</t>
  </si>
  <si>
    <t>BURNER1_SPEC</t>
  </si>
  <si>
    <t>using parameters for specification $(Token)</t>
  </si>
  <si>
    <t>Specification of the Lance Number 2</t>
  </si>
  <si>
    <t>LANCE2_SPEC</t>
  </si>
  <si>
    <t>Specification of the Lance Number 1</t>
  </si>
  <si>
    <t>LANCE1_SPEC</t>
  </si>
  <si>
    <t>BURNER5_SPEC</t>
  </si>
  <si>
    <t>BURNER6_SPEC</t>
  </si>
  <si>
    <t>Specification of the Burner Number 5</t>
  </si>
  <si>
    <t>Specification of the Burner Number 6</t>
  </si>
  <si>
    <t>idef,emin,emax</t>
  </si>
  <si>
    <t>for models without detailed chemistry</t>
  </si>
  <si>
    <t>Continous feed analysis: Gangue Wght%[1=100%]</t>
  </si>
  <si>
    <t>Continous feed analysis: Fe Wght%[1=100%]</t>
  </si>
  <si>
    <t>Scrap grade "03" analysis: Gangue Wght%[1=100%]</t>
  </si>
  <si>
    <t>Scrap grade "03" analysis: Fe(total) Wght%[1=100%]</t>
  </si>
  <si>
    <t>Scrap grade "02" analysis: Fe(total) Wght%[1=100%]</t>
  </si>
  <si>
    <t>Scrap grade "02" analysis: Gangue Wght%[1=100%]</t>
  </si>
  <si>
    <t>Scrap grade "01" analysis: Fe(total) Wght%[1=100%]</t>
  </si>
  <si>
    <t>Scrap grade "01" analysis: Gangue Wght%[1=100%]</t>
  </si>
  <si>
    <t>Scrap grade "04" analysis: Fe(total) Wght%[1=100%]</t>
  </si>
  <si>
    <t>Scrap grade "04" analysis: Gangue Wght%[1=100%]</t>
  </si>
  <si>
    <t>Scrap grade "05" analysis: Fe(total) Wght%[1=100%]</t>
  </si>
  <si>
    <t>Scrap grade "05" analysis: Gangue Wght%[1=100%]</t>
  </si>
  <si>
    <t>Scrap grade "06" analysis: Fe(total) Wght%[1=100%]</t>
  </si>
  <si>
    <t>Scrap grade "06" analysis: Gangue Wght%[1=100%]</t>
  </si>
  <si>
    <t>Scrap grade "07" analysis: Fe(total) Wght%[1=100%]</t>
  </si>
  <si>
    <t>Scrap grade "07" analysis: Gangue Wght%[1=100%]</t>
  </si>
  <si>
    <t>Scrap grade "08" analysis: Fe(total) Wght%[1=100%]</t>
  </si>
  <si>
    <t>Scrap grade "08" analysis: Gangue Wght%[1=100%]</t>
  </si>
  <si>
    <t>Scrap grade "09" analysis: Fe(total) Wght%[1=100%]</t>
  </si>
  <si>
    <t>Scrap grade "09" analysis: Gangue Wght%[1=100%]</t>
  </si>
  <si>
    <t>DOLOMITE_RADIUS</t>
  </si>
  <si>
    <t>DOLOMITE_HTC_MULT</t>
  </si>
  <si>
    <t>Dolomite properties: mean radius</t>
  </si>
  <si>
    <t>Dolomite analysis: Al Wght%[1=100%]</t>
  </si>
  <si>
    <t>DOLOMITE_CAMG_CO3_2</t>
  </si>
  <si>
    <t>DOLOMITE_CA_CO3</t>
  </si>
  <si>
    <t>LIME_RADIUS</t>
  </si>
  <si>
    <t>LIME_CA_O</t>
  </si>
  <si>
    <t>LIME_SI_O2</t>
  </si>
  <si>
    <t>LIME_HTC_MULT</t>
  </si>
  <si>
    <t>LIME_MG_O</t>
  </si>
  <si>
    <t>idef,lmin,emax</t>
  </si>
  <si>
    <t>Lime properties: mean radius</t>
  </si>
  <si>
    <t>Lime analysis: CaO Wght%[1=100%]</t>
  </si>
  <si>
    <t>Lime analysis: SiO2 Wght%[1=100%]</t>
  </si>
  <si>
    <t>Lime analysis: MgO Wght%[1=100%]</t>
  </si>
  <si>
    <t>LINING_CA_O_INIT</t>
  </si>
  <si>
    <t>CONT_FEED_CA_O</t>
  </si>
  <si>
    <t>LINING_MG_O_INIT</t>
  </si>
  <si>
    <t>CONT_FEED_MG_O</t>
  </si>
  <si>
    <t>LINING_SI_O2_INIT</t>
  </si>
  <si>
    <t>CONT_FEED_SI_O2</t>
  </si>
  <si>
    <t>CONT_FEED_CA_F2</t>
  </si>
  <si>
    <t>BASKET2_RADIUS</t>
  </si>
  <si>
    <t>BASKET2_SIZE_X</t>
  </si>
  <si>
    <t>BASKET2_SIZE_Y</t>
  </si>
  <si>
    <t>BASKET2_SIZE_Z</t>
  </si>
  <si>
    <t>BASKET2_HTC_MULT</t>
  </si>
  <si>
    <t>BASKET2_FE_TOT</t>
  </si>
  <si>
    <t>BASKET2_GANGUE</t>
  </si>
  <si>
    <t>BASKET2_AL</t>
  </si>
  <si>
    <t>BASKET2_AL2O3</t>
  </si>
  <si>
    <t>BASKET2_C</t>
  </si>
  <si>
    <t>BASKET2_CA</t>
  </si>
  <si>
    <t>BASKET2_CA_O</t>
  </si>
  <si>
    <t>BASKET2_CA_F2</t>
  </si>
  <si>
    <t>BASKET2_CO</t>
  </si>
  <si>
    <t>BASKET2_CR</t>
  </si>
  <si>
    <t>BASKET2_CU</t>
  </si>
  <si>
    <t>BASKET2_FE</t>
  </si>
  <si>
    <t>BASKET2_FE2O3</t>
  </si>
  <si>
    <t>BASKET2_H2O</t>
  </si>
  <si>
    <t>BASKET2_HC</t>
  </si>
  <si>
    <t>BASKET2_MG</t>
  </si>
  <si>
    <t>BASKET2_MG_O</t>
  </si>
  <si>
    <t>BASKET2_MN</t>
  </si>
  <si>
    <t>BASKET2_MO</t>
  </si>
  <si>
    <t>BASKET2_N</t>
  </si>
  <si>
    <t>BASKET2_NB</t>
  </si>
  <si>
    <t>BASKET2_NI</t>
  </si>
  <si>
    <t>BASKET2_O</t>
  </si>
  <si>
    <t>BASKET2_P</t>
  </si>
  <si>
    <t>BASKET2_S</t>
  </si>
  <si>
    <t>BASKET2_SI</t>
  </si>
  <si>
    <t>BASKET2_SI_O2</t>
  </si>
  <si>
    <t>BASKET2_SN</t>
  </si>
  <si>
    <t>BASKET2_ZN</t>
  </si>
  <si>
    <t>BASKET3_RADIUS</t>
  </si>
  <si>
    <t>BASKET3_SIZE_X</t>
  </si>
  <si>
    <t>BASKET3_SIZE_Y</t>
  </si>
  <si>
    <t>BASKET3_SIZE_Z</t>
  </si>
  <si>
    <t>BASKET3_HTC_MULT</t>
  </si>
  <si>
    <t>BASKET3_FE_TOT</t>
  </si>
  <si>
    <t>BASKET3_GANGUE</t>
  </si>
  <si>
    <t>BASKET3_AL</t>
  </si>
  <si>
    <t>BASKET3_AL2O3</t>
  </si>
  <si>
    <t>BASKET3_C</t>
  </si>
  <si>
    <t>BASKET3_CA</t>
  </si>
  <si>
    <t>BASKET3_CA_O</t>
  </si>
  <si>
    <t>BASKET3_CA_F2</t>
  </si>
  <si>
    <t>BASKET3_CO</t>
  </si>
  <si>
    <t>BASKET3_CR</t>
  </si>
  <si>
    <t>BASKET3_CU</t>
  </si>
  <si>
    <t>BASKET3_FE</t>
  </si>
  <si>
    <t>BASKET3_FE2O3</t>
  </si>
  <si>
    <t>BASKET3_H2O</t>
  </si>
  <si>
    <t>BASKET3_HC</t>
  </si>
  <si>
    <t>BASKET3_MG</t>
  </si>
  <si>
    <t>BASKET3_MG_O</t>
  </si>
  <si>
    <t>BASKET3_MN</t>
  </si>
  <si>
    <t>BASKET3_MO</t>
  </si>
  <si>
    <t>BASKET3_N</t>
  </si>
  <si>
    <t>BASKET3_NB</t>
  </si>
  <si>
    <t>BASKET3_NI</t>
  </si>
  <si>
    <t>BASKET3_O</t>
  </si>
  <si>
    <t>BASKET3_P</t>
  </si>
  <si>
    <t>BASKET3_S</t>
  </si>
  <si>
    <t>BASKET3_SI</t>
  </si>
  <si>
    <t>BASKET3_SI_O2</t>
  </si>
  <si>
    <t>BASKET3_SN</t>
  </si>
  <si>
    <t>BASKET3_ZN</t>
  </si>
  <si>
    <t>SCRAP01_RADIUS</t>
  </si>
  <si>
    <t>SCRAP01_SIZE_X</t>
  </si>
  <si>
    <t>SCRAP01_SIZE_Y</t>
  </si>
  <si>
    <t>SCRAP01_SIZE_Z</t>
  </si>
  <si>
    <t>SCRAP01_HTC_MULT</t>
  </si>
  <si>
    <t>SCRAP01_FE_TOT</t>
  </si>
  <si>
    <t>SCRAP01_GANGUE</t>
  </si>
  <si>
    <t>SCRAP01_AL</t>
  </si>
  <si>
    <t>SCRAP01_AL2O3</t>
  </si>
  <si>
    <t>SCRAP01_C</t>
  </si>
  <si>
    <t>SCRAP01_CA</t>
  </si>
  <si>
    <t>SCRAP01_CA_F2</t>
  </si>
  <si>
    <t>SCRAP01_CO</t>
  </si>
  <si>
    <t>SCRAP01_CR</t>
  </si>
  <si>
    <t>SCRAP01_CU</t>
  </si>
  <si>
    <t>SCRAP01_FE</t>
  </si>
  <si>
    <t>SCRAP01_FE2O3</t>
  </si>
  <si>
    <t>SCRAP01_H2O</t>
  </si>
  <si>
    <t>SCRAP01_HC</t>
  </si>
  <si>
    <t>SCRAP01_MG</t>
  </si>
  <si>
    <t>SCRAP01_MG_O</t>
  </si>
  <si>
    <t>SCRAP01_MN</t>
  </si>
  <si>
    <t>SCRAP01_MO</t>
  </si>
  <si>
    <t>SCRAP01_N</t>
  </si>
  <si>
    <t>SCRAP01_NB</t>
  </si>
  <si>
    <t>SCRAP01_NI</t>
  </si>
  <si>
    <t>SCRAP01_O</t>
  </si>
  <si>
    <t>SCRAP01_P</t>
  </si>
  <si>
    <t>SCRAP01_S</t>
  </si>
  <si>
    <t>SCRAP01_SI</t>
  </si>
  <si>
    <t>SCRAP01_SI_O2</t>
  </si>
  <si>
    <t>SCRAP01_SN</t>
  </si>
  <si>
    <t>SCRAP01_ZN</t>
  </si>
  <si>
    <t>SCRAP02_RADIUS</t>
  </si>
  <si>
    <t>SCRAP02_SIZE_X</t>
  </si>
  <si>
    <t>SCRAP02_SIZE_Y</t>
  </si>
  <si>
    <t>SCRAP02_SIZE_Z</t>
  </si>
  <si>
    <t>SCRAP02_HTC_MULT</t>
  </si>
  <si>
    <t>SCRAP02_FE_TOT</t>
  </si>
  <si>
    <t>SCRAP02_GANGUE</t>
  </si>
  <si>
    <t>SCRAP02_AL</t>
  </si>
  <si>
    <t>SCRAP02_AL2O3</t>
  </si>
  <si>
    <t>SCRAP02_C</t>
  </si>
  <si>
    <t>SCRAP02_CA</t>
  </si>
  <si>
    <t>SCRAP02_CA_O</t>
  </si>
  <si>
    <t>SCRAP02_CA_F2</t>
  </si>
  <si>
    <t>SCRAP02_CO</t>
  </si>
  <si>
    <t>SCRAP02_CR</t>
  </si>
  <si>
    <t>SCRAP02_CU</t>
  </si>
  <si>
    <t>SCRAP02_FE</t>
  </si>
  <si>
    <t>SCRAP02_FE2O3</t>
  </si>
  <si>
    <t>SCRAP02_H2O</t>
  </si>
  <si>
    <t>SCRAP02_HC</t>
  </si>
  <si>
    <t>SCRAP02_MG</t>
  </si>
  <si>
    <t>SCRAP02_MG_O</t>
  </si>
  <si>
    <t>SCRAP02_MN</t>
  </si>
  <si>
    <t>SCRAP02_MO</t>
  </si>
  <si>
    <t>SCRAP02_N</t>
  </si>
  <si>
    <t>SCRAP02_NB</t>
  </si>
  <si>
    <t>SCRAP02_NI</t>
  </si>
  <si>
    <t>SCRAP02_O</t>
  </si>
  <si>
    <t>SCRAP02_P</t>
  </si>
  <si>
    <t>SCRAP02_S</t>
  </si>
  <si>
    <t>SCRAP02_SI</t>
  </si>
  <si>
    <t>SCRAP02_SI_O2</t>
  </si>
  <si>
    <t>SCRAP02_SN</t>
  </si>
  <si>
    <t>SCRAP02_ZN</t>
  </si>
  <si>
    <t>SCRAP03_RADIUS</t>
  </si>
  <si>
    <t>SCRAP03_SIZE_X</t>
  </si>
  <si>
    <t>SCRAP03_SIZE_Y</t>
  </si>
  <si>
    <t>SCRAP03_SIZE_Z</t>
  </si>
  <si>
    <t>SCRAP03_HTC_MULT</t>
  </si>
  <si>
    <t>SCRAP03_FE_TOT</t>
  </si>
  <si>
    <t>SCRAP03_GANGUE</t>
  </si>
  <si>
    <t>SCRAP03_AL</t>
  </si>
  <si>
    <t>SCRAP03_AL2O3</t>
  </si>
  <si>
    <t>SCRAP03_C</t>
  </si>
  <si>
    <t>SCRAP03_CA</t>
  </si>
  <si>
    <t>SCRAP03_CA_O</t>
  </si>
  <si>
    <t>SCRAP03_CA_F2</t>
  </si>
  <si>
    <t>SCRAP03_CO</t>
  </si>
  <si>
    <t>SCRAP03_CR</t>
  </si>
  <si>
    <t>TIME_OFFSET</t>
  </si>
  <si>
    <t>Offset used for all points in time (s after 1.1.70) excl. init</t>
  </si>
  <si>
    <t>SCRAP03_CU</t>
  </si>
  <si>
    <t>SCRAP03_FE</t>
  </si>
  <si>
    <t>SCRAP03_FE2O3</t>
  </si>
  <si>
    <t>SCRAP03_H2O</t>
  </si>
  <si>
    <t>SCRAP03_HC</t>
  </si>
  <si>
    <t>SCRAP03_MG</t>
  </si>
  <si>
    <t>SCRAP03_MG_O</t>
  </si>
  <si>
    <t>SCRAP03_MN</t>
  </si>
  <si>
    <t>SCRAP03_MO</t>
  </si>
  <si>
    <t>SCRAP03_N</t>
  </si>
  <si>
    <t>SCRAP03_NB</t>
  </si>
  <si>
    <t>SCRAP03_NI</t>
  </si>
  <si>
    <t>SCRAP03_O</t>
  </si>
  <si>
    <t>SCRAP03_P</t>
  </si>
  <si>
    <t>SCRAP03_S</t>
  </si>
  <si>
    <t>SCRAP03_SI</t>
  </si>
  <si>
    <t>SCRAP03_SI_O2</t>
  </si>
  <si>
    <t>SCRAP03_SN</t>
  </si>
  <si>
    <t>SCRAP03_ZN</t>
  </si>
  <si>
    <t>SCRAP04_RADIUS</t>
  </si>
  <si>
    <t>SCRAP04_SIZE_X</t>
  </si>
  <si>
    <t>SCRAP04_SIZE_Y</t>
  </si>
  <si>
    <t>SCRAP04_SIZE_Z</t>
  </si>
  <si>
    <t>SCRAP04_HTC_MULT</t>
  </si>
  <si>
    <t>SCRAP04_FE_TOT</t>
  </si>
  <si>
    <t>SCRAP04_GANGUE</t>
  </si>
  <si>
    <t>SCRAP04_AL</t>
  </si>
  <si>
    <t>SCRAP04_AL2O3</t>
  </si>
  <si>
    <t>SCRAP04_C</t>
  </si>
  <si>
    <t>SCRAP04_CA</t>
  </si>
  <si>
    <t>SCRAP04_CA_O</t>
  </si>
  <si>
    <t>SCRAP04_CA_F2</t>
  </si>
  <si>
    <t>SCRAP04_CO</t>
  </si>
  <si>
    <t>SCRAP04_CR</t>
  </si>
  <si>
    <t>SCRAP04_CU</t>
  </si>
  <si>
    <t>SCRAP04_FE</t>
  </si>
  <si>
    <t>SCRAP04_FE2O3</t>
  </si>
  <si>
    <t>SCRAP04_H2O</t>
  </si>
  <si>
    <t>SCRAP04_HC</t>
  </si>
  <si>
    <t>SCRAP04_MG</t>
  </si>
  <si>
    <t>SCRAP04_MG_O</t>
  </si>
  <si>
    <t>SCRAP04_MN</t>
  </si>
  <si>
    <t>SCRAP04_MO</t>
  </si>
  <si>
    <t>SCRAP04_N</t>
  </si>
  <si>
    <t>SCRAP04_NB</t>
  </si>
  <si>
    <t>SCRAP04_NI</t>
  </si>
  <si>
    <t>SCRAP04_O</t>
  </si>
  <si>
    <t>SCRAP04_P</t>
  </si>
  <si>
    <t>SCRAP04_S</t>
  </si>
  <si>
    <t>SCRAP04_SI</t>
  </si>
  <si>
    <t>SCRAP04_SI_O2</t>
  </si>
  <si>
    <t>SCRAP04_SN</t>
  </si>
  <si>
    <t>SCRAP04_ZN</t>
  </si>
  <si>
    <t>SCRAP05_RADIUS</t>
  </si>
  <si>
    <t>SCRAP05_SIZE_X</t>
  </si>
  <si>
    <t>SCRAP05_SIZE_Y</t>
  </si>
  <si>
    <t>SCRAP05_SIZE_Z</t>
  </si>
  <si>
    <t>SCRAP05_HTC_MULT</t>
  </si>
  <si>
    <t>SCRAP05_FE_TOT</t>
  </si>
  <si>
    <t>SCRAP05_GANGUE</t>
  </si>
  <si>
    <t>SCRAP05_AL</t>
  </si>
  <si>
    <t>SCRAP05_AL2O3</t>
  </si>
  <si>
    <t>SCRAP05_C</t>
  </si>
  <si>
    <t>SCRAP05_CA</t>
  </si>
  <si>
    <t>SCRAP05_CA_O</t>
  </si>
  <si>
    <t>SCRAP05_CA_F2</t>
  </si>
  <si>
    <t>SCRAP05_CO</t>
  </si>
  <si>
    <t>SCRAP05_CR</t>
  </si>
  <si>
    <t>SCRAP05_CU</t>
  </si>
  <si>
    <t>SCRAP05_FE</t>
  </si>
  <si>
    <t>SCRAP05_FE2O3</t>
  </si>
  <si>
    <t>SCRAP05_H2O</t>
  </si>
  <si>
    <t>SCRAP05_HC</t>
  </si>
  <si>
    <t>SCRAP05_MG</t>
  </si>
  <si>
    <t>SCRAP05_MG_O</t>
  </si>
  <si>
    <t>SCRAP05_MN</t>
  </si>
  <si>
    <t>SCRAP05_MO</t>
  </si>
  <si>
    <t>SCRAP05_N</t>
  </si>
  <si>
    <t>SCRAP05_NB</t>
  </si>
  <si>
    <t>SCRAP05_NI</t>
  </si>
  <si>
    <t>SCRAP05_O</t>
  </si>
  <si>
    <t>SCRAP05_P</t>
  </si>
  <si>
    <t>SCRAP05_S</t>
  </si>
  <si>
    <t>SCRAP05_SI</t>
  </si>
  <si>
    <t>SCRAP05_SI_O2</t>
  </si>
  <si>
    <t>SCRAP05_SN</t>
  </si>
  <si>
    <t>SCRAP05_ZN</t>
  </si>
  <si>
    <t>SCRAP06_RADIUS</t>
  </si>
  <si>
    <t>SCRAP06_SIZE_X</t>
  </si>
  <si>
    <t>SCRAP06_SIZE_Y</t>
  </si>
  <si>
    <t>SCRAP06_SIZE_Z</t>
  </si>
  <si>
    <t>SCRAP06_HTC_MULT</t>
  </si>
  <si>
    <t>SCRAP06_FE_TOT</t>
  </si>
  <si>
    <t>SCRAP06_GANGUE</t>
  </si>
  <si>
    <t>SCRAP06_AL</t>
  </si>
  <si>
    <t>SCRAP06_AL2O3</t>
  </si>
  <si>
    <t>SCRAP06_C</t>
  </si>
  <si>
    <t>SCRAP06_CA</t>
  </si>
  <si>
    <t>SCRAP06_CA_O</t>
  </si>
  <si>
    <t>SCRAP06_CA_F2</t>
  </si>
  <si>
    <t>SCRAP06_CO</t>
  </si>
  <si>
    <t>SCRAP06_CR</t>
  </si>
  <si>
    <t>SCRAP06_CU</t>
  </si>
  <si>
    <t>SCRAP06_FE</t>
  </si>
  <si>
    <t>SCRAP06_FE2O3</t>
  </si>
  <si>
    <t>SCRAP06_H2O</t>
  </si>
  <si>
    <t>SCRAP06_HC</t>
  </si>
  <si>
    <t>SCRAP06_MG</t>
  </si>
  <si>
    <t>SCRAP06_MG_O</t>
  </si>
  <si>
    <t>SCRAP06_MN</t>
  </si>
  <si>
    <t>SCRAP06_MO</t>
  </si>
  <si>
    <t>SCRAP06_N</t>
  </si>
  <si>
    <t>SCRAP06_NB</t>
  </si>
  <si>
    <t>SCRAP06_NI</t>
  </si>
  <si>
    <t>SCRAP06_O</t>
  </si>
  <si>
    <t>SCRAP06_P</t>
  </si>
  <si>
    <t>SCRAP06_S</t>
  </si>
  <si>
    <t>SCRAP06_SI</t>
  </si>
  <si>
    <t>SCRAP06_SI_O2</t>
  </si>
  <si>
    <t>SCRAP06_SN</t>
  </si>
  <si>
    <t>SCRAP06_ZN</t>
  </si>
  <si>
    <t>SCRAP07_RADIUS</t>
  </si>
  <si>
    <t>SCRAP07_SIZE_X</t>
  </si>
  <si>
    <t>SCRAP07_SIZE_Y</t>
  </si>
  <si>
    <t>SCRAP07_SIZE_Z</t>
  </si>
  <si>
    <t>SCRAP07_HTC_MULT</t>
  </si>
  <si>
    <t>SCRAP07_FE_TOT</t>
  </si>
  <si>
    <t>SCRAP07_GANGUE</t>
  </si>
  <si>
    <t>SCRAP07_AL</t>
  </si>
  <si>
    <t>SCRAP07_AL2O3</t>
  </si>
  <si>
    <t>SCRAP07_C</t>
  </si>
  <si>
    <t>SCRAP07_CA</t>
  </si>
  <si>
    <t>SCRAP07_CA_O</t>
  </si>
  <si>
    <t>SCRAP07_CA_F2</t>
  </si>
  <si>
    <t>SCRAP07_CO</t>
  </si>
  <si>
    <t>SCRAP07_CR</t>
  </si>
  <si>
    <t>SCRAP07_CU</t>
  </si>
  <si>
    <t>SCRAP07_FE</t>
  </si>
  <si>
    <t>SCRAP07_FE2O3</t>
  </si>
  <si>
    <t>SCRAP07_H2O</t>
  </si>
  <si>
    <t>SCRAP07_HC</t>
  </si>
  <si>
    <t>SCRAP07_MG</t>
  </si>
  <si>
    <t>SCRAP07_MG_O</t>
  </si>
  <si>
    <t>SCRAP07_MN</t>
  </si>
  <si>
    <t>SCRAP07_MO</t>
  </si>
  <si>
    <t>SCRAP07_N</t>
  </si>
  <si>
    <t>SCRAP07_NB</t>
  </si>
  <si>
    <t>SCRAP07_NI</t>
  </si>
  <si>
    <t>SCRAP07_O</t>
  </si>
  <si>
    <t>SCRAP07_P</t>
  </si>
  <si>
    <t>SCRAP07_S</t>
  </si>
  <si>
    <t>SCRAP07_SI</t>
  </si>
  <si>
    <t>SCRAP07_SI_O2</t>
  </si>
  <si>
    <t>SCRAP07_SN</t>
  </si>
  <si>
    <t>SCRAP07_ZN</t>
  </si>
  <si>
    <t>SCRAP08_RADIUS</t>
  </si>
  <si>
    <t>SCRAP08_SIZE_X</t>
  </si>
  <si>
    <t>SCRAP08_SIZE_Y</t>
  </si>
  <si>
    <t>SCRAP08_SIZE_Z</t>
  </si>
  <si>
    <t>SCRAP08_HTC_MULT</t>
  </si>
  <si>
    <t>SCRAP08_FE_TOT</t>
  </si>
  <si>
    <t>SCRAP08_GANGUE</t>
  </si>
  <si>
    <t>SCRAP08_AL</t>
  </si>
  <si>
    <t>SCRAP08_AL2O3</t>
  </si>
  <si>
    <t>SCRAP08_C</t>
  </si>
  <si>
    <t>SCRAP08_CA</t>
  </si>
  <si>
    <t>SCRAP08_CA_O</t>
  </si>
  <si>
    <t>SCRAP08_CA_F2</t>
  </si>
  <si>
    <t>SCRAP08_CO</t>
  </si>
  <si>
    <t>SCRAP08_CR</t>
  </si>
  <si>
    <t>SCRAP08_CU</t>
  </si>
  <si>
    <t>SCRAP08_FE</t>
  </si>
  <si>
    <t>SCRAP08_FE2O3</t>
  </si>
  <si>
    <t>SCRAP08_H2O</t>
  </si>
  <si>
    <t>SCRAP08_HC</t>
  </si>
  <si>
    <t>SCRAP08_MG</t>
  </si>
  <si>
    <t>SCRAP08_MG_O</t>
  </si>
  <si>
    <t>SCRAP08_MN</t>
  </si>
  <si>
    <t>SCRAP08_MO</t>
  </si>
  <si>
    <t>SCRAP08_N</t>
  </si>
  <si>
    <t>SCRAP08_NB</t>
  </si>
  <si>
    <t>SCRAP08_NI</t>
  </si>
  <si>
    <t>SCRAP08_O</t>
  </si>
  <si>
    <t>SCRAP08_P</t>
  </si>
  <si>
    <t>SCRAP08_S</t>
  </si>
  <si>
    <t>SCRAP08_SI</t>
  </si>
  <si>
    <t>SCRAP08_SI_O2</t>
  </si>
  <si>
    <t>SCRAP08_SN</t>
  </si>
  <si>
    <t>SCRAP08_ZN</t>
  </si>
  <si>
    <t>SCRAP09_RADIUS</t>
  </si>
  <si>
    <t>SCRAP09_SIZE_X</t>
  </si>
  <si>
    <t>SCRAP09_SIZE_Y</t>
  </si>
  <si>
    <t>SCRAP09_SIZE_Z</t>
  </si>
  <si>
    <t>SCRAP09_HTC_MULT</t>
  </si>
  <si>
    <t>SCRAP09_FE_TOT</t>
  </si>
  <si>
    <t>SCRAP09_GANGUE</t>
  </si>
  <si>
    <t>SCRAP09_AL</t>
  </si>
  <si>
    <t>SCRAP09_AL2O3</t>
  </si>
  <si>
    <t>SCRAP09_C</t>
  </si>
  <si>
    <t>SCRAP09_CA</t>
  </si>
  <si>
    <t>SCRAP09_CA_O</t>
  </si>
  <si>
    <t>SCRAP09_CA_F2</t>
  </si>
  <si>
    <t>SCRAP09_CO</t>
  </si>
  <si>
    <t>SCRAP09_CR</t>
  </si>
  <si>
    <t>SCRAP09_CU</t>
  </si>
  <si>
    <t>SCRAP09_FE</t>
  </si>
  <si>
    <t>SCRAP09_FE2O3</t>
  </si>
  <si>
    <t>SCRAP09_H2O</t>
  </si>
  <si>
    <t>SCRAP09_HC</t>
  </si>
  <si>
    <t>SCRAP09_MG</t>
  </si>
  <si>
    <t>SCRAP09_MG_O</t>
  </si>
  <si>
    <t>SCRAP09_MN</t>
  </si>
  <si>
    <t>SCRAP09_MO</t>
  </si>
  <si>
    <t>SCRAP09_N</t>
  </si>
  <si>
    <t>SCRAP09_NB</t>
  </si>
  <si>
    <t>SCRAP09_NI</t>
  </si>
  <si>
    <t>SCRAP09_O</t>
  </si>
  <si>
    <t>SCRAP09_P</t>
  </si>
  <si>
    <t>SCRAP09_S</t>
  </si>
  <si>
    <t>SCRAP09_SI</t>
  </si>
  <si>
    <t>SCRAP09_SI_O2</t>
  </si>
  <si>
    <t>SCRAP09_SN</t>
  </si>
  <si>
    <t>SCRAP09_ZN</t>
  </si>
  <si>
    <t>SCRAP01_CA_O</t>
  </si>
  <si>
    <t>CONT_FEED_FEED_DENS</t>
  </si>
  <si>
    <t>CONT_FEED_DENS_BULK</t>
  </si>
  <si>
    <t>BASKET2_DENS</t>
  </si>
  <si>
    <t>BASKET2_DENS_BULK</t>
  </si>
  <si>
    <t>BASKET3_DENS</t>
  </si>
  <si>
    <t>BASKET3_DENS_BULK</t>
  </si>
  <si>
    <t>BURNER_OXY_O2</t>
  </si>
  <si>
    <t>BURNER_OXY_N2</t>
  </si>
  <si>
    <t>BURNER_OXY_AR</t>
  </si>
  <si>
    <t>BURNER_GAS_CH4</t>
  </si>
  <si>
    <t>Burner Oxygen: O2 Wght%[1=100%]</t>
  </si>
  <si>
    <t>Burner Oxygen: Ar Wght%[1=100%]</t>
  </si>
  <si>
    <t>Burner Oxygen: N2 Wght%[1=100%]</t>
  </si>
  <si>
    <t>Burner Gas: CH4 Wght%[1=100%]</t>
  </si>
  <si>
    <t>Burner Gas: N2 Wght%[1=100%]</t>
  </si>
  <si>
    <t>BURNER_GAS_N2</t>
  </si>
  <si>
    <t>BURNER_GAS_CO2</t>
  </si>
  <si>
    <t>BURNER_GAS_C2H6</t>
  </si>
  <si>
    <t>Burner Gas: C2H6 Wght%[1=100%]</t>
  </si>
  <si>
    <t>Burner Gas: CO2 Wght%[1=100%]</t>
  </si>
  <si>
    <t>BURNER_GAS_LHV</t>
  </si>
  <si>
    <t>BURNER_GAS_HHV</t>
  </si>
  <si>
    <t>J/kg</t>
  </si>
  <si>
    <t>Burner Gas: Higher heating value</t>
  </si>
  <si>
    <t>Burner Gas: Lower heating value</t>
  </si>
  <si>
    <t>SCRAP01_DENS</t>
  </si>
  <si>
    <t>SCRAP01_DENS_BULK</t>
  </si>
  <si>
    <t>SCRAP02_DENS</t>
  </si>
  <si>
    <t>SCRAP02_DENS_BULK</t>
  </si>
  <si>
    <t>SCRAP03_DENS</t>
  </si>
  <si>
    <t>SCRAP03_DENS_BULK</t>
  </si>
  <si>
    <t>SCRAP04_DENS</t>
  </si>
  <si>
    <t>SCRAP04_DENS_BULK</t>
  </si>
  <si>
    <t>SCRAP05_DENS</t>
  </si>
  <si>
    <t>SCRAP05_DENS_BULK</t>
  </si>
  <si>
    <t>SCRAP06_DENS</t>
  </si>
  <si>
    <t>SCRAP06_DENS_BULK</t>
  </si>
  <si>
    <t>SCRAP07_DENS</t>
  </si>
  <si>
    <t>SCRAP07_DENS_BULK</t>
  </si>
  <si>
    <t>SCRAP08_DENS</t>
  </si>
  <si>
    <t>SCRAP08_DENS_BULK</t>
  </si>
  <si>
    <t>SCRAP09_DENS</t>
  </si>
  <si>
    <t>SCRAP09_DENS_BULK</t>
  </si>
  <si>
    <t>COAL_DENS_BULK</t>
  </si>
  <si>
    <t>DOLOMITE_DENS_BULK</t>
  </si>
  <si>
    <t>LIME_DENS_BULK</t>
  </si>
  <si>
    <t>SINTER_DENS_BULK</t>
  </si>
  <si>
    <t>liquid material DENS to be used if not specified elsewhere</t>
  </si>
  <si>
    <t>Continous feedcontents: solid/liquid DENS</t>
  </si>
  <si>
    <t>Continous feed contents: mean bulk DENS</t>
  </si>
  <si>
    <t>1.Basket contents: solid/liquid DENS</t>
  </si>
  <si>
    <t>1.Basket contents: mean bulk DENS</t>
  </si>
  <si>
    <t>2.Basket contents: solid/liquid DENS</t>
  </si>
  <si>
    <t>2.Basket contents: mean bulk DENS</t>
  </si>
  <si>
    <t>3.Basket contents: solid/liquid DENS</t>
  </si>
  <si>
    <t>3.Basket contents: mean bulk DENS</t>
  </si>
  <si>
    <t>Scrap grade "01" contents: solid/liquid DENS</t>
  </si>
  <si>
    <t>Scrap grade "01" contents: mean bulk DENS</t>
  </si>
  <si>
    <t>Scrap grade "02" contents: solid/liquid DENS</t>
  </si>
  <si>
    <t>Scrap grade "02" contents: mean bulk DENS</t>
  </si>
  <si>
    <t>Scrap grade "03" contents: solid/liquid DENS</t>
  </si>
  <si>
    <t>Scrap grade "03" contents: mean bulk DENS</t>
  </si>
  <si>
    <t>Scrap grade "04" contents: solid/liquid DENS</t>
  </si>
  <si>
    <t>Scrap grade "04" contents: mean bulk DENS</t>
  </si>
  <si>
    <t>Scrap grade "05" contents: solid/liquid DENS</t>
  </si>
  <si>
    <t>Scrap grade "05" contents: mean bulk DENS</t>
  </si>
  <si>
    <t>Scrap grade "06" contents: solid/liquid DENS</t>
  </si>
  <si>
    <t>Scrap grade "06" contents: mean bulk DENS</t>
  </si>
  <si>
    <t>Scrap grade "07" contents: solid/liquid DENS</t>
  </si>
  <si>
    <t>Scrap grade "07" contents: mean bulk DENS</t>
  </si>
  <si>
    <t>Scrap grade "08" contents: solid/liquid DENS</t>
  </si>
  <si>
    <t>Scrap grade "08" contents: mean bulk DENS</t>
  </si>
  <si>
    <t>Scrap grade "09" contents: solid/liquid DENS</t>
  </si>
  <si>
    <t>Scrap grade "09" contents: mean bulk DENS</t>
  </si>
  <si>
    <t>Coal: Bulk DENS</t>
  </si>
  <si>
    <t>Dolomite properties: mean bulk DENS</t>
  </si>
  <si>
    <t>Lime properties: mean bulk DENS</t>
  </si>
  <si>
    <t>Sinter contents: mean bulk DENS</t>
  </si>
  <si>
    <t>GAS_ANALYSIS_POS</t>
  </si>
  <si>
    <t>Scrap grade "02" analysis: Al Wght%[1=100%]</t>
  </si>
  <si>
    <t>Scrap grade "02" analysis: Al2O3 Wght% [1=100%]</t>
  </si>
  <si>
    <t>Scrap grade "02" analysis: C Wght% [1=100%]</t>
  </si>
  <si>
    <t>Scrap grade "02" analysis: Ca Wght% [1=100%]</t>
  </si>
  <si>
    <t>Scrap grade "02" analysis: CaO Wght%[1=100%]</t>
  </si>
  <si>
    <t>Scrap grade "02" analysis: CaF2 Wght% [1=100%]</t>
  </si>
  <si>
    <t>Scrap grade "02" analysis: Co Wght% [1=100%]</t>
  </si>
  <si>
    <t>Scrap grade "02" analysis: Cr Wght% [1=100%]</t>
  </si>
  <si>
    <t>Scrap grade "02" analysis: Cu Wght% [1=100%]</t>
  </si>
  <si>
    <t>Scrap grade "02" analysis: Fe Wght% [1=100%]</t>
  </si>
  <si>
    <t>Scrap grade "02" analysis: Fe2O3 Wght% [1=100%]</t>
  </si>
  <si>
    <t>Scrap grade "02" analysis: Humidity Wght% [1=100%]</t>
  </si>
  <si>
    <t>Scrap grade "02" analysis: Hydrocarbons(Oil) Wght% [1=100%]</t>
  </si>
  <si>
    <t>Scrap grade "02" analysis: Mg Wght% [1=100%]</t>
  </si>
  <si>
    <t>Scrap grade "02" analysis: MgO Wght% [1=100%]</t>
  </si>
  <si>
    <t>Scrap grade "02" analysis: Mn Wght%[1=100%]</t>
  </si>
  <si>
    <t>Scrap grade "02" analysis: Mo Wght% [1=100%]</t>
  </si>
  <si>
    <t>Scrap grade "02" analysis: N Wght% [1=100%]</t>
  </si>
  <si>
    <t>Scrap grade "02" analysis: Nb Wght% [1=100%]</t>
  </si>
  <si>
    <t>Scrap grade "02" analysis: Ni % [1=100%]</t>
  </si>
  <si>
    <t>Scrap grade "02" analysis: O Wght% [1=100%]</t>
  </si>
  <si>
    <t>Scrap grade "02" analysis: P Wght% [1=100%]</t>
  </si>
  <si>
    <t>Scrap grade "02" analysis: S Wght% [1=100%]</t>
  </si>
  <si>
    <t>Scrap grade "02" analysis: Si Wght% [1=100%]</t>
  </si>
  <si>
    <t>Scrap grade "02" analysis: SiO2 Wght% [1=100%]</t>
  </si>
  <si>
    <t>Scrap grade "02" analysis: Sn Wght% [1=100%]</t>
  </si>
  <si>
    <t>Scrap grade "02" analysis: Zn Wght% [1=100%]</t>
  </si>
  <si>
    <t>Scrap grade "03" contents: mean radius</t>
  </si>
  <si>
    <t>Scrap grade "03" contents: mean length</t>
  </si>
  <si>
    <t>Scrap grade "03" contents: mean width</t>
  </si>
  <si>
    <t>Scrap grade "03" contents: mean thickness</t>
  </si>
  <si>
    <t>Scrap grade "03" analysis: Al Wght%[1=100%]</t>
  </si>
  <si>
    <t>Scrap grade "03" analysis: Al2O3 Wght% [1=100%]</t>
  </si>
  <si>
    <t>Scrap grade "03" analysis: C Wght% [1=100%]</t>
  </si>
  <si>
    <t>Scrap grade "03" analysis: Ca Wght% [1=100%]</t>
  </si>
  <si>
    <t>Scrap grade "03" analysis: CaO Wght%[1=100%]</t>
  </si>
  <si>
    <t>Scrap grade "03" analysis: CaF2 Wght% [1=100%]</t>
  </si>
  <si>
    <t>Scrap grade "03" analysis: Co Wght% [1=100%]</t>
  </si>
  <si>
    <t>Scrap grade "03" analysis: Cr Wght% [1=100%]</t>
  </si>
  <si>
    <t>Scrap grade "03" analysis: Cu Wght% [1=100%]</t>
  </si>
  <si>
    <t>Scrap grade "03" analysis: Fe Wght% [1=100%]</t>
  </si>
  <si>
    <t>Scrap grade "03" analysis: Fe2O3 Wght% [1=100%]</t>
  </si>
  <si>
    <t>Scrap grade "03" analysis: Humidity Wght% [1=100%]</t>
  </si>
  <si>
    <t>Scrap grade "03" analysis: Hydrocarbons(Oil) Wght% [1=100%]</t>
  </si>
  <si>
    <t>Scrap grade "03" analysis: Mg Wght% [1=100%]</t>
  </si>
  <si>
    <t>Scrap grade "03" analysis: MgO Wght% [1=100%]</t>
  </si>
  <si>
    <t>Scrap grade "03" analysis: Mn Wght%[1=100%]</t>
  </si>
  <si>
    <t>Scrap grade "03" analysis: Mo Wght% [1=100%]</t>
  </si>
  <si>
    <t>Scrap grade "03" analysis: N Wght% [1=100%]</t>
  </si>
  <si>
    <t>Scrap grade "03" analysis: Nb Wght% [1=100%]</t>
  </si>
  <si>
    <t>Scrap grade "03" analysis: Ni % [1=100%]</t>
  </si>
  <si>
    <t>Scrap grade "03" analysis: O Wght% [1=100%]</t>
  </si>
  <si>
    <t>Scrap grade "03" analysis: P Wght% [1=100%]</t>
  </si>
  <si>
    <t>Scrap grade "03" analysis: S Wght% [1=100%]</t>
  </si>
  <si>
    <t>Scrap grade "03" analysis: Si Wght% [1=100%]</t>
  </si>
  <si>
    <t>Scrap grade "03" analysis: SiO2 Wght% [1=100%]</t>
  </si>
  <si>
    <t>Scrap grade "03" analysis: Sn Wght% [1=100%]</t>
  </si>
  <si>
    <t>Scrap grade "03" analysis: Zn Wght% [1=100%]</t>
  </si>
  <si>
    <t>Scrap grade "04" contents: mean radius</t>
  </si>
  <si>
    <t>Scrap grade "04" contents: mean length</t>
  </si>
  <si>
    <t>Scrap grade "04" contents: mean width</t>
  </si>
  <si>
    <t>Scrap grade "04" contents: mean thickness</t>
  </si>
  <si>
    <t>Scrap grade "04" analysis: Al Wght%[1=100%]</t>
  </si>
  <si>
    <t>Scrap grade "04" analysis: Al2O3 Wght% [1=100%]</t>
  </si>
  <si>
    <t>Scrap grade "04" analysis: C Wght% [1=100%]</t>
  </si>
  <si>
    <t>Scrap grade "04" analysis: Ca Wght% [1=100%]</t>
  </si>
  <si>
    <t>Scrap grade "04" analysis: CaO Wght%[1=100%]</t>
  </si>
  <si>
    <t>Scrap grade "04" analysis: CaF2 Wght% [1=100%]</t>
  </si>
  <si>
    <t>Scrap grade "04" analysis: Co Wght% [1=100%]</t>
  </si>
  <si>
    <t>Scrap grade "04" analysis: Cr Wght% [1=100%]</t>
  </si>
  <si>
    <t>Scrap grade "04" analysis: Cu Wght% [1=100%]</t>
  </si>
  <si>
    <t>Scrap grade "04" analysis: Fe Wght% [1=100%]</t>
  </si>
  <si>
    <t>Scrap grade "04" analysis: Fe2O3 Wght% [1=100%]</t>
  </si>
  <si>
    <t>Scrap grade "04" analysis: Humidity Wght% [1=100%]</t>
  </si>
  <si>
    <t>Scrap grade "04" analysis: Hydrocarbons(Oil) Wght% [1=100%]</t>
  </si>
  <si>
    <t>Scrap grade "04" analysis: Mg Wght% [1=100%]</t>
  </si>
  <si>
    <t>Scrap grade "04" analysis: MgO Wght% [1=100%]</t>
  </si>
  <si>
    <t>Scrap grade "04" analysis: Mn Wght%[1=100%]</t>
  </si>
  <si>
    <t>Scrap grade "04" analysis: Mo Wght% [1=100%]</t>
  </si>
  <si>
    <t>Scrap grade "04" analysis: N Wght% [1=100%]</t>
  </si>
  <si>
    <t>Scrap grade "04" analysis: Nb Wght% [1=100%]</t>
  </si>
  <si>
    <t>Scrap grade "04" analysis: Ni % [1=100%]</t>
  </si>
  <si>
    <t>Scrap grade "04" analysis: O Wght% [1=100%]</t>
  </si>
  <si>
    <t>Scrap grade "04" analysis: P Wght% [1=100%]</t>
  </si>
  <si>
    <t>Scrap grade "04" analysis: S Wght% [1=100%]</t>
  </si>
  <si>
    <t>Scrap grade "04" analysis: Si Wght% [1=100%]</t>
  </si>
  <si>
    <t>Scrap grade "04" analysis: SiO2 Wght% [1=100%]</t>
  </si>
  <si>
    <t>Scrap grade "04" analysis: Sn Wght% [1=100%]</t>
  </si>
  <si>
    <t>Scrap grade "04" analysis: Zn Wght% [1=100%]</t>
  </si>
  <si>
    <t>#1023=PRM_MAX_N_K-1</t>
  </si>
  <si>
    <t>BASKET1_CA, BASKET_CA</t>
  </si>
  <si>
    <t>Scrap grade "09" contents: mean radius</t>
  </si>
  <si>
    <t>Scrap grade "09" contents: mean length</t>
  </si>
  <si>
    <t>Scrap grade "09" contents: mean width</t>
  </si>
  <si>
    <t>Scrap grade "09" contents: mean thickness</t>
  </si>
  <si>
    <t>Scrap grade "09" analysis: Al Wght%[1=100%]</t>
  </si>
  <si>
    <t>Scrap grade "09" analysis: Al2O3 Wght% [1=100%]</t>
  </si>
  <si>
    <t>Scrap grade "09" analysis: C Wght% [1=100%]</t>
  </si>
  <si>
    <t>Scrap grade "09" analysis: Ca Wght% [1=100%]</t>
  </si>
  <si>
    <t>Scrap grade "09" analysis: CaO Wght%[1=100%]</t>
  </si>
  <si>
    <t>Scrap grade "09" analysis: CaF2 Wght% [1=100%]</t>
  </si>
  <si>
    <t>Scrap grade "09" analysis: Co Wght% [1=100%]</t>
  </si>
  <si>
    <t>Scrap grade "09" analysis: Cr Wght% [1=100%]</t>
  </si>
  <si>
    <t>Scrap grade "09" analysis: Cu Wght% [1=100%]</t>
  </si>
  <si>
    <t>Scrap grade "09" analysis: Fe Wght% [1=100%]</t>
  </si>
  <si>
    <t>Scrap grade "09" analysis: Fe2O3 Wght% [1=100%]</t>
  </si>
  <si>
    <t>Scrap grade "09" analysis: Humidity Wght% [1=100%]</t>
  </si>
  <si>
    <t>Scrap grade "09" analysis: Hydrocarbons(Oil) Wght% [1=100%]</t>
  </si>
  <si>
    <t>Scrap grade "09" analysis: Mg Wght% [1=100%]</t>
  </si>
  <si>
    <t>Scrap grade "09" analysis: MgO Wght% [1=100%]</t>
  </si>
  <si>
    <t>Scrap grade "09" analysis: Mn Wght%[1=100%]</t>
  </si>
  <si>
    <t>Scrap grade "09" analysis: Mo Wght% [1=100%]</t>
  </si>
  <si>
    <t>Scrap grade "09" analysis: N Wght% [1=100%]</t>
  </si>
  <si>
    <t>Scrap grade "09" analysis: Nb Wght% [1=100%]</t>
  </si>
  <si>
    <t>Scrap grade "09" analysis: Ni % [1=100%]</t>
  </si>
  <si>
    <t>Scrap grade "09" analysis: O Wght% [1=100%]</t>
  </si>
  <si>
    <t>Scrap grade "09" analysis: P Wght% [1=100%]</t>
  </si>
  <si>
    <t>Scrap grade "09" analysis: S Wght% [1=100%]</t>
  </si>
  <si>
    <t>Scrap grade "09" analysis: Si Wght% [1=100%]</t>
  </si>
  <si>
    <t>Scrap grade "09" analysis: SiO2 Wght% [1=100%]</t>
  </si>
  <si>
    <t>Scrap grade "09" analysis: Sn Wght% [1=100%]</t>
  </si>
  <si>
    <t>Scrap grade "09" analysis: Zn Wght% [1=100%]</t>
  </si>
  <si>
    <t>Scrap grade "05" contents: mean radius</t>
  </si>
  <si>
    <t>Scrap grade "05" contents: mean length</t>
  </si>
  <si>
    <t>Scrap grade "05" contents: mean width</t>
  </si>
  <si>
    <t>Scrap grade "05" contents: mean thickness</t>
  </si>
  <si>
    <t>Scrap grade "05" analysis: Al Wght%[1=100%]</t>
  </si>
  <si>
    <t>Scrap grade "05" analysis: Al2O3 Wght% [1=100%]</t>
  </si>
  <si>
    <t>Scrap grade "05" analysis: C Wght% [1=100%]</t>
  </si>
  <si>
    <t>Scrap grade "05" analysis: Ca Wght% [1=100%]</t>
  </si>
  <si>
    <t>Scrap grade "05" analysis: CaO Wght%[1=100%]</t>
  </si>
  <si>
    <t>Scrap grade "05" analysis: CaF2 Wght% [1=100%]</t>
  </si>
  <si>
    <t>Scrap grade "05" analysis: Co Wght% [1=100%]</t>
  </si>
  <si>
    <t>Scrap grade "05" analysis: Cr Wght% [1=100%]</t>
  </si>
  <si>
    <t>Scrap grade "05" analysis: Cu Wght% [1=100%]</t>
  </si>
  <si>
    <t>Scrap grade "05" analysis: Fe Wght% [1=100%]</t>
  </si>
  <si>
    <t>Scrap grade "05" analysis: Fe2O3 Wght% [1=100%]</t>
  </si>
  <si>
    <t>Scrap grade "05" analysis: Humidity Wght% [1=100%]</t>
  </si>
  <si>
    <t>Scrap grade "05" analysis: Hydrocarbons(Oil) Wght% [1=100%]</t>
  </si>
  <si>
    <t>Scrap grade "05" analysis: Mg Wght% [1=100%]</t>
  </si>
  <si>
    <t>Scrap grade "05" analysis: MgO Wght% [1=100%]</t>
  </si>
  <si>
    <t>Scrap grade "05" analysis: Mn Wght%[1=100%]</t>
  </si>
  <si>
    <t>Scrap grade "05" analysis: Mo Wght% [1=100%]</t>
  </si>
  <si>
    <t>Scrap grade "05" analysis: N Wght% [1=100%]</t>
  </si>
  <si>
    <t>Scrap grade "05" analysis: Nb Wght% [1=100%]</t>
  </si>
  <si>
    <t>Scrap grade "05" analysis: Ni % [1=100%]</t>
  </si>
  <si>
    <t>Scrap grade "05" analysis: O Wght% [1=100%]</t>
  </si>
  <si>
    <t>Scrap grade "05" analysis: P Wght% [1=100%]</t>
  </si>
  <si>
    <t>Scrap grade "05" analysis: S Wght% [1=100%]</t>
  </si>
  <si>
    <t>Scrap grade "05" analysis: Si Wght% [1=100%]</t>
  </si>
  <si>
    <t>Scrap grade "05" analysis: SiO2 Wght% [1=100%]</t>
  </si>
  <si>
    <t>Scrap grade "05" analysis: Sn Wght% [1=100%]</t>
  </si>
  <si>
    <t>Scrap grade "05" analysis: Zn Wght% [1=100%]</t>
  </si>
  <si>
    <t>Scrap grade "06" contents: mean radius</t>
  </si>
  <si>
    <t>Scrap grade "06" contents: mean length</t>
  </si>
  <si>
    <t>Scrap grade "06" contents: mean width</t>
  </si>
  <si>
    <t>Scrap grade "06" contents: mean thickness</t>
  </si>
  <si>
    <t>Scrap grade "06" analysis: Al Wght%[1=100%]</t>
  </si>
  <si>
    <t>Scrap grade "06" analysis: Al2O3 Wght% [1=100%]</t>
  </si>
  <si>
    <t>Scrap grade "06" analysis: C Wght% [1=100%]</t>
  </si>
  <si>
    <t>Scrap grade "06" analysis: Ca Wght% [1=100%]</t>
  </si>
  <si>
    <t>Scrap grade "06" analysis: CaO Wght%[1=100%]</t>
  </si>
  <si>
    <t>Scrap grade "06" analysis: CaF2 Wght% [1=100%]</t>
  </si>
  <si>
    <t>Scrap grade "06" analysis: Co Wght% [1=100%]</t>
  </si>
  <si>
    <t>Scrap grade "06" analysis: Cr Wght% [1=100%]</t>
  </si>
  <si>
    <t>Scrap grade "06" analysis: Cu Wght% [1=100%]</t>
  </si>
  <si>
    <t>Scrap grade "06" analysis: Fe Wght% [1=100%]</t>
  </si>
  <si>
    <t>Scrap grade "06" analysis: Fe2O3 Wght% [1=100%]</t>
  </si>
  <si>
    <t>Scrap grade "06" analysis: Humidity Wght% [1=100%]</t>
  </si>
  <si>
    <t>Scrap grade "06" analysis: Hydrocarbons(Oil) Wght% [1=100%]</t>
  </si>
  <si>
    <t>Scrap grade "06" analysis: Mg Wght% [1=100%]</t>
  </si>
  <si>
    <t>Scrap grade "06" analysis: MgO Wght% [1=100%]</t>
  </si>
  <si>
    <t>Scrap grade "06" analysis: Mn Wght%[1=100%]</t>
  </si>
  <si>
    <t>Scrap grade "06" analysis: Mo Wght% [1=100%]</t>
  </si>
  <si>
    <t>Scrap grade "06" analysis: N Wght% [1=100%]</t>
  </si>
  <si>
    <t>#6. Debugging and end-user specific Parameters</t>
  </si>
  <si>
    <t>P_DEBUG01</t>
  </si>
  <si>
    <t>P_DEBUG02</t>
  </si>
  <si>
    <t>P_DEBUG03</t>
  </si>
  <si>
    <t>P_DEBUG04</t>
  </si>
  <si>
    <t>P_DEBUG05</t>
  </si>
  <si>
    <t>P_DEBUG06</t>
  </si>
  <si>
    <t>P_DEBUG07</t>
  </si>
  <si>
    <t>P_DEBUG08</t>
  </si>
  <si>
    <t>P_DEBUG09</t>
  </si>
  <si>
    <t xml:space="preserve">Parameters reserved for debugging purposes </t>
  </si>
  <si>
    <t>Scrap grade "06" analysis: Nb Wght% [1=100%]</t>
  </si>
  <si>
    <t>Scrap grade "06" analysis: Ni % [1=100%]</t>
  </si>
  <si>
    <t>Scrap grade "06" analysis: O Wght% [1=100%]</t>
  </si>
  <si>
    <t>Scrap grade "06" analysis: P Wght% [1=100%]</t>
  </si>
  <si>
    <t>Scrap grade "06" analysis: S Wght% [1=100%]</t>
  </si>
  <si>
    <t>Scrap grade "06" analysis: Si Wght% [1=100%]</t>
  </si>
  <si>
    <t>Scrap grade "06" analysis: SiO2 Wght% [1=100%]</t>
  </si>
  <si>
    <t>Scrap grade "06" analysis: Sn Wght% [1=100%]</t>
  </si>
  <si>
    <t>Scrap grade "06" analysis: Zn Wght% [1=100%]</t>
  </si>
  <si>
    <t>Scrap grade "07" contents: mean radius</t>
  </si>
  <si>
    <t>Scrap grade "07" contents: mean length</t>
  </si>
  <si>
    <t>Scrap grade "07" contents: mean width</t>
  </si>
  <si>
    <t>Scrap grade "07" contents: mean thickness</t>
  </si>
  <si>
    <t>Scrap grade "07" analysis: Al Wght%[1=100%]</t>
  </si>
  <si>
    <t>Scrap grade "07" analysis: Al2O3 Wght% [1=100%]</t>
  </si>
  <si>
    <t>Scrap grade "07" analysis: C Wght% [1=100%]</t>
  </si>
  <si>
    <t>Scrap grade "07" analysis: Ca Wght% [1=100%]</t>
  </si>
  <si>
    <t>Scrap grade "07" analysis: CaO Wght%[1=100%]</t>
  </si>
  <si>
    <t>Scrap grade "07" analysis: CaF2 Wght% [1=100%]</t>
  </si>
  <si>
    <t>Scrap grade "07" analysis: Co Wght% [1=100%]</t>
  </si>
  <si>
    <t>Scrap grade "07" analysis: Cr Wght% [1=100%]</t>
  </si>
  <si>
    <t>Scrap grade "07" analysis: Cu Wght% [1=100%]</t>
  </si>
  <si>
    <t>Scrap grade "07" analysis: Fe Wght% [1=100%]</t>
  </si>
  <si>
    <t>Scrap grade "07" analysis: Fe2O3 Wght% [1=100%]</t>
  </si>
  <si>
    <t>Scrap grade "07" analysis: Humidity Wght% [1=100%]</t>
  </si>
  <si>
    <t>Scrap grade "07" analysis: Hydrocarbons(Oil) Wght% [1=100%]</t>
  </si>
  <si>
    <t>Scrap grade "07" analysis: Mg Wght% [1=100%]</t>
  </si>
  <si>
    <t>Scrap grade "07" analysis: MgO Wght% [1=100%]</t>
  </si>
  <si>
    <t>Scrap grade "07" analysis: Mn Wght%[1=100%]</t>
  </si>
  <si>
    <t>Scrap grade "07" analysis: Mo Wght% [1=100%]</t>
  </si>
  <si>
    <t>Scrap grade "07" analysis: N Wght% [1=100%]</t>
  </si>
  <si>
    <t>Scrap grade "07" analysis: Nb Wght% [1=100%]</t>
  </si>
  <si>
    <t>Scrap grade "07" analysis: Ni % [1=100%]</t>
  </si>
  <si>
    <t>Scrap grade "07" analysis: O Wght% [1=100%]</t>
  </si>
  <si>
    <t>Scrap grade "07" analysis: P Wght% [1=100%]</t>
  </si>
  <si>
    <t>Scrap grade "07" analysis: S Wght% [1=100%]</t>
  </si>
  <si>
    <t>Scrap grade "07" analysis: Si Wght% [1=100%]</t>
  </si>
  <si>
    <t>Scrap grade "07" analysis: SiO2 Wght% [1=100%]</t>
  </si>
  <si>
    <t>Scrap grade "07" analysis: Sn Wght% [1=100%]</t>
  </si>
  <si>
    <t>Scrap grade "07" analysis: Zn Wght% [1=100%]</t>
  </si>
  <si>
    <t>Scrap grade "08" contents: mean radius</t>
  </si>
  <si>
    <t>Scrap grade "08" contents: mean length</t>
  </si>
  <si>
    <t>Scrap grade "08" contents: mean width</t>
  </si>
  <si>
    <t>Scrap grade "08" contents: mean thickness</t>
  </si>
  <si>
    <t>Scrap grade "08" analysis: Al Wght%[1=100%]</t>
  </si>
  <si>
    <t>Scrap grade "08" analysis: Al2O3 Wght% [1=100%]</t>
  </si>
  <si>
    <t>Scrap grade "08" analysis: C Wght% [1=100%]</t>
  </si>
  <si>
    <t>Scrap grade "08" analysis: Ca Wght% [1=100%]</t>
  </si>
  <si>
    <t>Scrap grade "08" analysis: CaO Wght%[1=100%]</t>
  </si>
  <si>
    <t>Scrap grade "08" analysis: CaF2 Wght% [1=100%]</t>
  </si>
  <si>
    <t>Scrap grade "08" analysis: Co Wght% [1=100%]</t>
  </si>
  <si>
    <t>Scrap grade "08" analysis: Cr Wght% [1=100%]</t>
  </si>
  <si>
    <t>Scrap grade "08" analysis: Cu Wght% [1=100%]</t>
  </si>
  <si>
    <t>Scrap grade "08" analysis: Fe Wght% [1=100%]</t>
  </si>
  <si>
    <t>Scrap grade "08" analysis: Fe2O3 Wght% [1=100%]</t>
  </si>
  <si>
    <t>Scrap grade "08" analysis: Humidity Wght% [1=100%]</t>
  </si>
  <si>
    <t>Scrap grade "08" analysis: Hydrocarbons(Oil) Wght% [1=100%]</t>
  </si>
  <si>
    <t>Scrap grade "08" analysis: Mg Wght% [1=100%]</t>
  </si>
  <si>
    <t>Scrap grade "08" analysis: MgO Wght% [1=100%]</t>
  </si>
  <si>
    <t>Scrap grade "08" analysis: Mn Wght%[1=100%]</t>
  </si>
  <si>
    <t>Scrap grade "08" analysis: Mo Wght% [1=100%]</t>
  </si>
  <si>
    <t>Scrap grade "08" analysis: N Wght% [1=100%]</t>
  </si>
  <si>
    <t>Scrap grade "08" analysis: Nb Wght% [1=100%]</t>
  </si>
  <si>
    <t>Scrap grade "08" analysis: Ni % [1=100%]</t>
  </si>
  <si>
    <t>Scrap grade "08" analysis: O Wght% [1=100%]</t>
  </si>
  <si>
    <t>Scrap grade "08" analysis: P Wght% [1=100%]</t>
  </si>
  <si>
    <t>Scrap grade "08" analysis: S Wght% [1=100%]</t>
  </si>
  <si>
    <t>Scrap grade "08" analysis: Si Wght% [1=100%]</t>
  </si>
  <si>
    <t>Scrap grade "08" analysis: SiO2 Wght% [1=100%]</t>
  </si>
  <si>
    <t>Scrap grade "08" analysis: Sn Wght% [1=100%]</t>
  </si>
  <si>
    <t>Scrap grade "08" analysis: Zn Wght% [1=100%]</t>
  </si>
  <si>
    <t>Data scatter/accuracy information [0=exact .. 1 = 100%]</t>
  </si>
  <si>
    <t>Continous feed HTC multiplicator</t>
  </si>
  <si>
    <t>1.Basket HTC multiplicator</t>
  </si>
  <si>
    <t>2.Basket HTC multiplicator</t>
  </si>
  <si>
    <t>3.Basket HTC multiplicator</t>
  </si>
  <si>
    <t>SINTER_RADIUS</t>
  </si>
  <si>
    <t>SINTER_FE_TOT</t>
  </si>
  <si>
    <t>Sinter contents: mean radius</t>
  </si>
  <si>
    <t>Sinter analysis: Al Wght%[1=100%]</t>
  </si>
  <si>
    <t>Scrap grade "01" HTC multiplicator</t>
  </si>
  <si>
    <t>Scrap grade "02" HTC multiplicator</t>
  </si>
  <si>
    <t>Scrap grade "03" HTC multiplicator</t>
  </si>
  <si>
    <t>Scrap grade "04" HTC multiplicator</t>
  </si>
  <si>
    <t>Scrap grade "05" HTC multiplicator</t>
  </si>
  <si>
    <t>http://www.prmc.de/main/processes/eaf/eaf_interface.html</t>
  </si>
  <si>
    <t>WWW:</t>
  </si>
  <si>
    <t>Scrap grade "06" HTC multiplicator</t>
  </si>
  <si>
    <t>Index</t>
  </si>
  <si>
    <t>Token</t>
  </si>
  <si>
    <t>Type</t>
  </si>
  <si>
    <t>Unit</t>
  </si>
  <si>
    <t>Text</t>
  </si>
  <si>
    <t>Default</t>
  </si>
  <si>
    <t>Min</t>
  </si>
  <si>
    <t>Max</t>
  </si>
  <si>
    <t>Flags</t>
  </si>
  <si>
    <t>Info_URI</t>
  </si>
  <si>
    <t>Error_URI</t>
  </si>
  <si>
    <t>#1. System definition section:</t>
  </si>
  <si>
    <t># Information:</t>
  </si>
  <si>
    <t># File:</t>
  </si>
  <si>
    <t># Project:</t>
  </si>
  <si>
    <t>PROCESS_NAME</t>
  </si>
  <si>
    <t>DATA_VERSION</t>
  </si>
  <si>
    <t>STRING</t>
  </si>
  <si>
    <t>default</t>
  </si>
  <si>
    <t>#</t>
  </si>
  <si>
    <t>Comments</t>
  </si>
  <si>
    <t>REAL</t>
  </si>
  <si>
    <t>W m-2 K-1</t>
  </si>
  <si>
    <t xml:space="preserve"># </t>
  </si>
  <si>
    <t xml:space="preserve">String with a maximum of PRM_STR_LEN_TOKEN-1 [31] characters </t>
  </si>
  <si>
    <t>String with a maximum of PRM_STR_LEN_UNIT-1 [31] characters, use SI units and exponents</t>
  </si>
  <si>
    <t># File Format:</t>
  </si>
  <si>
    <t>#EOF</t>
  </si>
  <si>
    <t>#0. Process independent section (allways required):</t>
  </si>
  <si>
    <t>PROCESS_VERSION</t>
  </si>
  <si>
    <t>INTERFACE_URI</t>
  </si>
  <si>
    <t>LICENSE_CUSTOMER</t>
  </si>
  <si>
    <t>LICENSE_USER</t>
  </si>
  <si>
    <t>URI</t>
  </si>
  <si>
    <t>LICENSE_SERVER1</t>
  </si>
  <si>
    <t>LICENSE_SERVER2</t>
  </si>
  <si>
    <t>Integer starting with 0=DATA_VERSION and smallen than PRM_MAX_N_K-1 [1023]</t>
  </si>
  <si>
    <t>parameters</t>
  </si>
  <si>
    <t>PROCESS_URI</t>
  </si>
  <si>
    <t>PLANT_ID</t>
  </si>
  <si>
    <t>LICENSE_CLIENT</t>
  </si>
  <si>
    <t>LICENSE_PASSWORD</t>
  </si>
  <si>
    <t>jwe</t>
  </si>
  <si>
    <t>kg m-3</t>
  </si>
  <si>
    <t>integer or string containing flag information: see prm_data_flags.xls</t>
  </si>
  <si>
    <t>Text description of the field</t>
  </si>
  <si>
    <t>Comments related to the field (e.g. revision history and status)</t>
  </si>
  <si>
    <t>URI containing detailed informations on the field (PRMC_DEFAULT: calculate WWW ref. to PRMC site from token)</t>
  </si>
  <si>
    <t>URI containing detailed informations on the errors related to the field (PRMC_DEFAULT: calculate WWW ref. to PRMC site from token)</t>
  </si>
  <si>
    <t>demo</t>
  </si>
  <si>
    <t>source URI of this interface</t>
  </si>
  <si>
    <t>License server to be contacted 1st</t>
  </si>
  <si>
    <t>License server to be contacted 2nd</t>
  </si>
  <si>
    <t>License password</t>
  </si>
  <si>
    <t>Registered user name</t>
  </si>
  <si>
    <t>Registered client name</t>
  </si>
  <si>
    <t>Registered customer name</t>
  </si>
  <si>
    <t>Version string of the process interface/model</t>
  </si>
  <si>
    <t>Name string of the process interface/model</t>
  </si>
  <si>
    <t>URI of the process interface/model</t>
  </si>
  <si>
    <t>MODEL_NAME</t>
  </si>
  <si>
    <t>overall software infrastructure identification string</t>
  </si>
  <si>
    <t>s</t>
  </si>
  <si>
    <t>Column:</t>
  </si>
  <si>
    <t>Description:</t>
  </si>
  <si>
    <t># ChangeLog:</t>
  </si>
  <si>
    <t>#4. Materials section: (constant charging matter properties)</t>
  </si>
  <si>
    <t>#3. Fit parameter section: (plant specific model parameters)</t>
  </si>
  <si>
    <t>RHO_LIQUID</t>
  </si>
  <si>
    <t>PRMC EAF process model interface definition: Part A: The constant process parameters</t>
  </si>
  <si>
    <t>eaf</t>
  </si>
  <si>
    <t>000001</t>
  </si>
  <si>
    <t>m</t>
  </si>
  <si>
    <t>Diameter of the flat bottom</t>
  </si>
  <si>
    <t>CAPACITY</t>
  </si>
  <si>
    <t>kg</t>
  </si>
  <si>
    <t>Melt capacity of the furnace</t>
  </si>
  <si>
    <t>FURNACE_DIAMETER</t>
  </si>
  <si>
    <t>Diameter of round furnace part (inside)</t>
  </si>
  <si>
    <t>BOTTOM_RADIUS</t>
  </si>
  <si>
    <t>BOTTOM_LINING_DEPTH</t>
  </si>
  <si>
    <t>Max. depth of the bath</t>
  </si>
  <si>
    <t>Radius of curvature of the bottom</t>
  </si>
  <si>
    <t>BOTTOM_FLAT_DIAMETER</t>
  </si>
  <si>
    <t>BOTTOM_MAX_LIQ_DEPTH</t>
  </si>
  <si>
    <t>PEL_MAX</t>
  </si>
  <si>
    <t>DC_OPERATION</t>
  </si>
  <si>
    <t>INT</t>
  </si>
  <si>
    <t>W</t>
  </si>
  <si>
    <t>ELECTRODE_DIAMETER</t>
  </si>
  <si>
    <t>NUM_BURNER</t>
  </si>
  <si>
    <t>NUM_GAS_PURGING_EL</t>
  </si>
  <si>
    <t>NUM_LANCES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</si>
</sst>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0.0"/>
    <numFmt numFmtId="166" formatCode="0.0E+00"/>
    <numFmt numFmtId="167" formatCode="0E+00"/>
    <numFmt numFmtId="168" formatCode="0.0.E+00"/>
    <numFmt numFmtId="169" formatCode="0.000"/>
    <numFmt numFmtId="170" formatCode="0.0%"/>
    <numFmt numFmtId="171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ourier New"/>
      <family val="3"/>
    </font>
    <font>
      <i/>
      <u val="single"/>
      <sz val="10"/>
      <name val="Arial"/>
      <family val="2"/>
    </font>
    <font>
      <sz val="10"/>
      <name val="Courier New"/>
      <family val="3"/>
    </font>
    <font>
      <u val="single"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14" fontId="0" fillId="0" borderId="0" xfId="0" applyNumberFormat="1" applyAlignment="1">
      <alignment/>
    </xf>
    <xf numFmtId="0" fontId="3" fillId="8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6" fillId="0" borderId="1" xfId="0" applyFont="1" applyFill="1" applyBorder="1" applyAlignment="1">
      <alignment/>
    </xf>
    <xf numFmtId="0" fontId="8" fillId="7" borderId="0" xfId="0" applyFont="1" applyFill="1" applyAlignment="1">
      <alignment/>
    </xf>
    <xf numFmtId="0" fontId="9" fillId="0" borderId="0" xfId="18" applyAlignment="1">
      <alignment/>
    </xf>
    <xf numFmtId="165" fontId="0" fillId="0" borderId="0" xfId="0" applyNumberFormat="1" applyAlignment="1">
      <alignment/>
    </xf>
    <xf numFmtId="0" fontId="3" fillId="8" borderId="0" xfId="0" applyFont="1" applyFill="1" applyAlignment="1">
      <alignment/>
    </xf>
    <xf numFmtId="0" fontId="0" fillId="8" borderId="0" xfId="0" applyFont="1" applyFill="1" applyAlignment="1">
      <alignment/>
    </xf>
    <xf numFmtId="169" fontId="0" fillId="0" borderId="0" xfId="0" applyNumberFormat="1" applyAlignment="1">
      <alignment/>
    </xf>
    <xf numFmtId="0" fontId="2" fillId="4" borderId="0" xfId="0" applyFont="1" applyFill="1" applyAlignment="1">
      <alignment horizontal="right"/>
    </xf>
    <xf numFmtId="0" fontId="9" fillId="4" borderId="0" xfId="18" applyFill="1" applyAlignment="1">
      <alignment/>
    </xf>
    <xf numFmtId="167" fontId="0" fillId="0" borderId="0" xfId="0" applyNumberFormat="1" applyAlignment="1">
      <alignment/>
    </xf>
    <xf numFmtId="1" fontId="0" fillId="0" borderId="0" xfId="16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/>
    </xf>
    <xf numFmtId="0" fontId="1" fillId="9" borderId="0" xfId="0" applyFont="1" applyFill="1" applyAlignment="1">
      <alignment/>
    </xf>
    <xf numFmtId="0" fontId="1" fillId="0" borderId="0" xfId="0" applyFont="1" applyAlignment="1">
      <alignment horizontal="center"/>
    </xf>
    <xf numFmtId="0" fontId="11" fillId="1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s@wendelstorf.de" TargetMode="External" /><Relationship Id="rId2" Type="http://schemas.openxmlformats.org/officeDocument/2006/relationships/hyperlink" Target="http://www.prmc.de/main/processes/eaf/eaf_interface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3"/>
  <sheetViews>
    <sheetView tabSelected="1" workbookViewId="0" topLeftCell="A1">
      <pane ySplit="6780" topLeftCell="BM25" activePane="topLeft" state="split"/>
      <selection pane="topLeft" activeCell="A1" sqref="A1"/>
      <selection pane="bottomLeft" activeCell="J26" sqref="J26"/>
    </sheetView>
  </sheetViews>
  <sheetFormatPr defaultColWidth="11.421875" defaultRowHeight="12.75"/>
  <cols>
    <col min="1" max="1" width="12.140625" style="0" customWidth="1"/>
    <col min="2" max="2" width="23.7109375" style="0" customWidth="1"/>
    <col min="5" max="5" width="7.28125" style="2" customWidth="1"/>
    <col min="6" max="6" width="8.421875" style="0" customWidth="1"/>
    <col min="7" max="7" width="7.7109375" style="0" customWidth="1"/>
    <col min="8" max="8" width="11.28125" style="0" customWidth="1"/>
    <col min="9" max="9" width="9.00390625" style="0" customWidth="1"/>
    <col min="10" max="10" width="37.140625" style="2" customWidth="1"/>
    <col min="11" max="11" width="10.28125" style="2" customWidth="1"/>
    <col min="12" max="12" width="10.140625" style="2" customWidth="1"/>
    <col min="13" max="13" width="41.140625" style="0" customWidth="1"/>
  </cols>
  <sheetData>
    <row r="1" spans="1:13" ht="15">
      <c r="A1" s="13" t="s">
        <v>1455</v>
      </c>
      <c r="B1" s="40" t="s">
        <v>1510</v>
      </c>
      <c r="C1" s="13"/>
      <c r="D1" s="13"/>
      <c r="E1" s="14"/>
      <c r="F1" s="13"/>
      <c r="G1" s="13"/>
      <c r="H1" s="13"/>
      <c r="I1" s="13"/>
      <c r="J1" s="14"/>
      <c r="K1" s="14"/>
      <c r="L1" s="14"/>
      <c r="M1" s="13"/>
    </row>
    <row r="2" spans="1:10" ht="12.75">
      <c r="A2" t="s">
        <v>1454</v>
      </c>
      <c r="B2" t="str">
        <f ca="1">CELL("Dateiname")</f>
        <v>O:\4_projects\prm\prmc\processes\eaf\[prm_process_eaf_para.xls]A</v>
      </c>
      <c r="J2" s="57" t="s">
        <v>466</v>
      </c>
    </row>
    <row r="3" spans="1:8" ht="12.75">
      <c r="A3" t="s">
        <v>1506</v>
      </c>
      <c r="B3" s="15">
        <v>39694</v>
      </c>
      <c r="C3" t="s">
        <v>1483</v>
      </c>
      <c r="D3" s="41" t="s">
        <v>234</v>
      </c>
      <c r="G3">
        <f>1+A49+(A73-A51+1)+(A172-A75+1)+(A219-A174+1)+(A720-A221+1)+(A751-A722+1)+(A761-A753+1)</f>
        <v>730</v>
      </c>
      <c r="H3" t="s">
        <v>1478</v>
      </c>
    </row>
    <row r="4" spans="1:13" ht="12.75">
      <c r="A4" s="7" t="s">
        <v>1453</v>
      </c>
      <c r="B4" s="7" t="s">
        <v>232</v>
      </c>
      <c r="C4" s="7"/>
      <c r="D4" s="7"/>
      <c r="E4" s="8"/>
      <c r="F4" s="7"/>
      <c r="G4" s="7"/>
      <c r="H4" s="7"/>
      <c r="I4" s="46" t="s">
        <v>1439</v>
      </c>
      <c r="J4" s="47" t="s">
        <v>1438</v>
      </c>
      <c r="K4" s="8"/>
      <c r="L4" s="8"/>
      <c r="M4" s="7"/>
    </row>
    <row r="5" spans="1:2" ht="12.75">
      <c r="A5" t="s">
        <v>1467</v>
      </c>
      <c r="B5" s="1" t="s">
        <v>460</v>
      </c>
    </row>
    <row r="6" spans="1:12" ht="12.75">
      <c r="A6" t="s">
        <v>1460</v>
      </c>
      <c r="B6" s="22" t="s">
        <v>1504</v>
      </c>
      <c r="C6" s="22" t="s">
        <v>1505</v>
      </c>
      <c r="L6" s="17" t="s">
        <v>95</v>
      </c>
    </row>
    <row r="7" spans="1:13" ht="13.5">
      <c r="A7" t="s">
        <v>1464</v>
      </c>
      <c r="B7" s="17" t="s">
        <v>1441</v>
      </c>
      <c r="C7" t="s">
        <v>1477</v>
      </c>
      <c r="L7" s="23" t="s">
        <v>223</v>
      </c>
      <c r="M7" s="23" t="s">
        <v>224</v>
      </c>
    </row>
    <row r="8" spans="1:13" ht="13.5">
      <c r="A8" t="s">
        <v>1464</v>
      </c>
      <c r="B8" s="17" t="s">
        <v>1442</v>
      </c>
      <c r="C8" t="s">
        <v>1465</v>
      </c>
      <c r="L8" s="39" t="s">
        <v>225</v>
      </c>
      <c r="M8" s="23" t="s">
        <v>226</v>
      </c>
    </row>
    <row r="9" spans="1:13" ht="13.5">
      <c r="A9" t="s">
        <v>1464</v>
      </c>
      <c r="B9" s="17" t="s">
        <v>1443</v>
      </c>
      <c r="C9" t="s">
        <v>461</v>
      </c>
      <c r="L9" s="23" t="s">
        <v>85</v>
      </c>
      <c r="M9" s="23" t="s">
        <v>88</v>
      </c>
    </row>
    <row r="10" spans="1:13" ht="13.5">
      <c r="A10" t="s">
        <v>1460</v>
      </c>
      <c r="B10" s="17" t="s">
        <v>1444</v>
      </c>
      <c r="C10" t="s">
        <v>1466</v>
      </c>
      <c r="L10" s="23" t="s">
        <v>82</v>
      </c>
      <c r="M10" s="23" t="s">
        <v>89</v>
      </c>
    </row>
    <row r="11" spans="1:13" ht="13.5">
      <c r="A11" t="s">
        <v>1464</v>
      </c>
      <c r="B11" s="17" t="s">
        <v>1449</v>
      </c>
      <c r="C11" t="s">
        <v>1485</v>
      </c>
      <c r="L11" s="23" t="s">
        <v>86</v>
      </c>
      <c r="M11" s="23" t="s">
        <v>90</v>
      </c>
    </row>
    <row r="12" spans="1:13" ht="13.5">
      <c r="A12" t="s">
        <v>1464</v>
      </c>
      <c r="B12" s="17" t="s">
        <v>1446</v>
      </c>
      <c r="C12" t="s">
        <v>462</v>
      </c>
      <c r="L12" s="23" t="s">
        <v>81</v>
      </c>
      <c r="M12" s="23" t="s">
        <v>91</v>
      </c>
    </row>
    <row r="13" spans="1:13" ht="13.5">
      <c r="A13" t="s">
        <v>1464</v>
      </c>
      <c r="B13" s="17" t="s">
        <v>1447</v>
      </c>
      <c r="C13" t="s">
        <v>463</v>
      </c>
      <c r="L13" s="23" t="s">
        <v>87</v>
      </c>
      <c r="M13" s="23" t="s">
        <v>92</v>
      </c>
    </row>
    <row r="14" spans="1:13" ht="13.5">
      <c r="A14" t="s">
        <v>1460</v>
      </c>
      <c r="B14" s="17" t="s">
        <v>1448</v>
      </c>
      <c r="C14" t="s">
        <v>464</v>
      </c>
      <c r="L14" s="23" t="s">
        <v>84</v>
      </c>
      <c r="M14" s="23" t="s">
        <v>93</v>
      </c>
    </row>
    <row r="15" spans="1:13" ht="13.5">
      <c r="A15" t="s">
        <v>1460</v>
      </c>
      <c r="B15" s="17" t="s">
        <v>233</v>
      </c>
      <c r="C15" t="s">
        <v>1424</v>
      </c>
      <c r="J15"/>
      <c r="L15" s="23" t="s">
        <v>83</v>
      </c>
      <c r="M15" s="23" t="s">
        <v>94</v>
      </c>
    </row>
    <row r="16" spans="1:13" ht="13.5">
      <c r="A16" t="s">
        <v>1464</v>
      </c>
      <c r="B16" s="17" t="s">
        <v>1445</v>
      </c>
      <c r="C16" t="s">
        <v>1486</v>
      </c>
      <c r="L16" s="23" t="s">
        <v>222</v>
      </c>
      <c r="M16" s="23" t="s">
        <v>227</v>
      </c>
    </row>
    <row r="17" spans="1:13" ht="13.5">
      <c r="A17" t="s">
        <v>1464</v>
      </c>
      <c r="B17" s="17" t="s">
        <v>1450</v>
      </c>
      <c r="C17" t="s">
        <v>1488</v>
      </c>
      <c r="L17" s="23" t="s">
        <v>221</v>
      </c>
      <c r="M17" s="23" t="s">
        <v>228</v>
      </c>
    </row>
    <row r="18" spans="1:3" ht="12.75">
      <c r="A18" t="s">
        <v>1464</v>
      </c>
      <c r="B18" s="17" t="s">
        <v>1451</v>
      </c>
      <c r="C18" t="s">
        <v>1489</v>
      </c>
    </row>
    <row r="19" spans="1:12" ht="12.75">
      <c r="A19" t="s">
        <v>1460</v>
      </c>
      <c r="B19" s="17" t="s">
        <v>1461</v>
      </c>
      <c r="C19" t="s">
        <v>1487</v>
      </c>
      <c r="L19"/>
    </row>
    <row r="20" spans="1:12" ht="12.75">
      <c r="A20" t="s">
        <v>171</v>
      </c>
      <c r="B20" s="36" t="s">
        <v>172</v>
      </c>
      <c r="L20"/>
    </row>
    <row r="21" spans="1:12" ht="12.75">
      <c r="A21" t="s">
        <v>1460</v>
      </c>
      <c r="B21" s="35" t="s">
        <v>181</v>
      </c>
      <c r="C21" t="s">
        <v>272</v>
      </c>
      <c r="F21" t="s">
        <v>273</v>
      </c>
      <c r="H21" t="s">
        <v>275</v>
      </c>
      <c r="K21" t="s">
        <v>274</v>
      </c>
      <c r="L21"/>
    </row>
    <row r="22" spans="1:13" ht="13.5">
      <c r="A22" t="s">
        <v>1460</v>
      </c>
      <c r="B22" s="35" t="s">
        <v>180</v>
      </c>
      <c r="C22" t="s">
        <v>270</v>
      </c>
      <c r="F22" t="s">
        <v>273</v>
      </c>
      <c r="H22" t="s">
        <v>271</v>
      </c>
      <c r="K22" s="37" t="s">
        <v>276</v>
      </c>
      <c r="M22" s="34"/>
    </row>
    <row r="23" spans="1:3" ht="12.75">
      <c r="A23" t="s">
        <v>1460</v>
      </c>
      <c r="B23" s="35" t="s">
        <v>182</v>
      </c>
      <c r="C23" t="s">
        <v>261</v>
      </c>
    </row>
    <row r="24" spans="1:13" s="1" customFormat="1" ht="12.75">
      <c r="A24" s="16" t="s">
        <v>1441</v>
      </c>
      <c r="B24" s="16" t="s">
        <v>1442</v>
      </c>
      <c r="C24" s="16" t="s">
        <v>1443</v>
      </c>
      <c r="D24" s="16" t="s">
        <v>1444</v>
      </c>
      <c r="E24" s="43" t="s">
        <v>1449</v>
      </c>
      <c r="F24" s="16" t="s">
        <v>1446</v>
      </c>
      <c r="G24" s="16" t="s">
        <v>1447</v>
      </c>
      <c r="H24" s="16" t="s">
        <v>1448</v>
      </c>
      <c r="I24" s="16" t="s">
        <v>233</v>
      </c>
      <c r="J24" s="16" t="s">
        <v>1445</v>
      </c>
      <c r="K24" s="16" t="s">
        <v>1450</v>
      </c>
      <c r="L24" s="16" t="s">
        <v>1451</v>
      </c>
      <c r="M24" s="16" t="s">
        <v>1461</v>
      </c>
    </row>
    <row r="25" spans="1:13" ht="12.75">
      <c r="A25" s="3" t="s">
        <v>1469</v>
      </c>
      <c r="B25" s="3"/>
      <c r="C25" s="3"/>
      <c r="D25" s="3"/>
      <c r="E25" s="4"/>
      <c r="F25" s="3"/>
      <c r="G25" s="3"/>
      <c r="H25" s="3"/>
      <c r="I25" s="3"/>
      <c r="J25" s="4"/>
      <c r="K25" s="4"/>
      <c r="L25" s="4"/>
      <c r="M25" s="3"/>
    </row>
    <row r="26" spans="1:13" ht="12.75">
      <c r="A26">
        <v>0</v>
      </c>
      <c r="B26" t="s">
        <v>1457</v>
      </c>
      <c r="C26" t="s">
        <v>1458</v>
      </c>
      <c r="D26" s="30"/>
      <c r="E26" s="2" t="s">
        <v>81</v>
      </c>
      <c r="F26" s="18" t="s">
        <v>640</v>
      </c>
      <c r="I26">
        <v>0</v>
      </c>
      <c r="J26" s="2" t="s">
        <v>465</v>
      </c>
      <c r="K26" s="2" t="s">
        <v>229</v>
      </c>
      <c r="L26" s="2" t="s">
        <v>229</v>
      </c>
      <c r="M26" s="19" t="s">
        <v>1502</v>
      </c>
    </row>
    <row r="27" spans="1:12" ht="12.75">
      <c r="A27">
        <f aca="true" t="shared" si="0" ref="A27:A37">A26+1</f>
        <v>1</v>
      </c>
      <c r="B27" t="s">
        <v>1456</v>
      </c>
      <c r="C27" t="s">
        <v>1458</v>
      </c>
      <c r="D27" s="30"/>
      <c r="E27" s="2" t="s">
        <v>82</v>
      </c>
      <c r="F27" s="18" t="s">
        <v>1511</v>
      </c>
      <c r="I27">
        <v>0</v>
      </c>
      <c r="J27" s="2" t="s">
        <v>1499</v>
      </c>
      <c r="K27" s="2" t="s">
        <v>229</v>
      </c>
      <c r="L27" s="2" t="s">
        <v>229</v>
      </c>
    </row>
    <row r="28" spans="1:12" ht="12.75">
      <c r="A28">
        <f t="shared" si="0"/>
        <v>2</v>
      </c>
      <c r="B28" t="s">
        <v>1470</v>
      </c>
      <c r="C28" t="s">
        <v>1458</v>
      </c>
      <c r="D28" s="30"/>
      <c r="E28" s="2" t="s">
        <v>82</v>
      </c>
      <c r="F28" s="18" t="s">
        <v>229</v>
      </c>
      <c r="I28">
        <v>0</v>
      </c>
      <c r="J28" s="2" t="s">
        <v>1498</v>
      </c>
      <c r="K28" s="2" t="s">
        <v>229</v>
      </c>
      <c r="L28" s="2" t="s">
        <v>229</v>
      </c>
    </row>
    <row r="29" spans="1:12" ht="12.75">
      <c r="A29">
        <f t="shared" si="0"/>
        <v>3</v>
      </c>
      <c r="B29" t="s">
        <v>1471</v>
      </c>
      <c r="C29" t="s">
        <v>1474</v>
      </c>
      <c r="D29" s="30"/>
      <c r="E29" s="2" t="s">
        <v>82</v>
      </c>
      <c r="F29" s="18" t="s">
        <v>229</v>
      </c>
      <c r="I29">
        <v>0</v>
      </c>
      <c r="J29" s="2" t="s">
        <v>1491</v>
      </c>
      <c r="K29" s="2" t="s">
        <v>229</v>
      </c>
      <c r="L29" s="2" t="s">
        <v>229</v>
      </c>
    </row>
    <row r="30" spans="1:12" ht="12.75">
      <c r="A30">
        <f t="shared" si="0"/>
        <v>4</v>
      </c>
      <c r="B30" t="s">
        <v>1479</v>
      </c>
      <c r="C30" t="s">
        <v>1474</v>
      </c>
      <c r="D30" s="30"/>
      <c r="E30" s="2" t="s">
        <v>82</v>
      </c>
      <c r="F30" s="18" t="s">
        <v>229</v>
      </c>
      <c r="I30">
        <v>0</v>
      </c>
      <c r="J30" s="2" t="s">
        <v>1500</v>
      </c>
      <c r="K30" s="2" t="s">
        <v>229</v>
      </c>
      <c r="L30" s="2" t="s">
        <v>229</v>
      </c>
    </row>
    <row r="31" spans="1:12" ht="12.75">
      <c r="A31">
        <f t="shared" si="0"/>
        <v>5</v>
      </c>
      <c r="B31" t="s">
        <v>1501</v>
      </c>
      <c r="C31" t="s">
        <v>1458</v>
      </c>
      <c r="D31" s="30"/>
      <c r="E31" s="2" t="s">
        <v>82</v>
      </c>
      <c r="F31" s="18" t="s">
        <v>229</v>
      </c>
      <c r="I31">
        <v>0</v>
      </c>
      <c r="J31" s="2" t="s">
        <v>1499</v>
      </c>
      <c r="K31" s="2" t="s">
        <v>229</v>
      </c>
      <c r="L31" s="2" t="s">
        <v>229</v>
      </c>
    </row>
    <row r="32" spans="1:12" ht="12.75">
      <c r="A32">
        <f t="shared" si="0"/>
        <v>6</v>
      </c>
      <c r="B32" t="s">
        <v>1472</v>
      </c>
      <c r="C32" t="s">
        <v>1458</v>
      </c>
      <c r="D32" s="30"/>
      <c r="E32" s="2" t="s">
        <v>82</v>
      </c>
      <c r="F32" s="18" t="s">
        <v>1490</v>
      </c>
      <c r="I32">
        <v>0</v>
      </c>
      <c r="J32" s="2" t="s">
        <v>1497</v>
      </c>
      <c r="K32" s="2" t="s">
        <v>229</v>
      </c>
      <c r="L32" s="2" t="s">
        <v>229</v>
      </c>
    </row>
    <row r="33" spans="1:12" ht="12.75">
      <c r="A33">
        <f t="shared" si="0"/>
        <v>7</v>
      </c>
      <c r="B33" t="s">
        <v>1481</v>
      </c>
      <c r="C33" t="s">
        <v>1458</v>
      </c>
      <c r="D33" s="30"/>
      <c r="E33" s="2" t="s">
        <v>82</v>
      </c>
      <c r="F33" s="18" t="s">
        <v>229</v>
      </c>
      <c r="I33">
        <v>0</v>
      </c>
      <c r="J33" s="2" t="s">
        <v>1496</v>
      </c>
      <c r="K33" s="2" t="s">
        <v>229</v>
      </c>
      <c r="L33" s="2" t="s">
        <v>229</v>
      </c>
    </row>
    <row r="34" spans="1:12" ht="12.75">
      <c r="A34">
        <f t="shared" si="0"/>
        <v>8</v>
      </c>
      <c r="B34" t="s">
        <v>1473</v>
      </c>
      <c r="C34" t="s">
        <v>1458</v>
      </c>
      <c r="D34" s="30"/>
      <c r="E34" s="2" t="s">
        <v>82</v>
      </c>
      <c r="F34" s="18" t="s">
        <v>229</v>
      </c>
      <c r="I34">
        <v>0</v>
      </c>
      <c r="J34" s="2" t="s">
        <v>1495</v>
      </c>
      <c r="K34" s="2" t="s">
        <v>229</v>
      </c>
      <c r="L34" s="2" t="s">
        <v>229</v>
      </c>
    </row>
    <row r="35" spans="1:12" ht="12.75">
      <c r="A35">
        <f t="shared" si="0"/>
        <v>9</v>
      </c>
      <c r="B35" t="s">
        <v>1482</v>
      </c>
      <c r="C35" t="s">
        <v>1458</v>
      </c>
      <c r="D35" s="30"/>
      <c r="E35" s="2" t="s">
        <v>81</v>
      </c>
      <c r="I35">
        <v>0</v>
      </c>
      <c r="J35" s="2" t="s">
        <v>1494</v>
      </c>
      <c r="K35" s="2" t="s">
        <v>229</v>
      </c>
      <c r="L35" s="2" t="s">
        <v>229</v>
      </c>
    </row>
    <row r="36" spans="1:12" ht="12.75">
      <c r="A36">
        <f t="shared" si="0"/>
        <v>10</v>
      </c>
      <c r="B36" t="s">
        <v>1475</v>
      </c>
      <c r="C36" t="s">
        <v>1474</v>
      </c>
      <c r="D36" s="30"/>
      <c r="E36" s="2" t="s">
        <v>82</v>
      </c>
      <c r="F36" s="18" t="s">
        <v>229</v>
      </c>
      <c r="I36">
        <v>0</v>
      </c>
      <c r="J36" s="2" t="s">
        <v>1492</v>
      </c>
      <c r="K36" s="2" t="s">
        <v>229</v>
      </c>
      <c r="L36" s="2" t="s">
        <v>229</v>
      </c>
    </row>
    <row r="37" spans="1:12" ht="12.75">
      <c r="A37">
        <f t="shared" si="0"/>
        <v>11</v>
      </c>
      <c r="B37" t="s">
        <v>1476</v>
      </c>
      <c r="C37" t="s">
        <v>1474</v>
      </c>
      <c r="D37" s="30"/>
      <c r="E37" s="2" t="s">
        <v>82</v>
      </c>
      <c r="F37" s="18" t="s">
        <v>229</v>
      </c>
      <c r="I37">
        <v>0</v>
      </c>
      <c r="J37" s="2" t="s">
        <v>1493</v>
      </c>
      <c r="K37" s="2" t="s">
        <v>229</v>
      </c>
      <c r="L37" s="2" t="s">
        <v>229</v>
      </c>
    </row>
    <row r="38" spans="1:13" ht="12.75">
      <c r="A38">
        <f aca="true" t="shared" si="1" ref="A38:A49">A37+1</f>
        <v>12</v>
      </c>
      <c r="B38" t="s">
        <v>105</v>
      </c>
      <c r="C38" t="s">
        <v>1462</v>
      </c>
      <c r="D38" s="30" t="s">
        <v>1503</v>
      </c>
      <c r="E38" s="2" t="s">
        <v>81</v>
      </c>
      <c r="F38">
        <v>0</v>
      </c>
      <c r="G38">
        <v>0</v>
      </c>
      <c r="H38" s="31">
        <v>2145913200</v>
      </c>
      <c r="I38">
        <v>0</v>
      </c>
      <c r="J38" s="2" t="s">
        <v>108</v>
      </c>
      <c r="K38" s="2" t="s">
        <v>229</v>
      </c>
      <c r="L38" s="2" t="s">
        <v>229</v>
      </c>
      <c r="M38" s="2"/>
    </row>
    <row r="39" spans="1:13" ht="12.75">
      <c r="A39">
        <f t="shared" si="1"/>
        <v>13</v>
      </c>
      <c r="B39" t="s">
        <v>106</v>
      </c>
      <c r="C39" t="s">
        <v>1462</v>
      </c>
      <c r="D39" s="30" t="s">
        <v>1503</v>
      </c>
      <c r="E39" s="2" t="s">
        <v>81</v>
      </c>
      <c r="F39">
        <v>1</v>
      </c>
      <c r="G39">
        <v>1</v>
      </c>
      <c r="H39" s="31">
        <v>2145913200</v>
      </c>
      <c r="I39">
        <v>0</v>
      </c>
      <c r="J39" s="2" t="s">
        <v>109</v>
      </c>
      <c r="K39" s="2" t="s">
        <v>229</v>
      </c>
      <c r="L39" s="2" t="s">
        <v>229</v>
      </c>
      <c r="M39" s="2" t="s">
        <v>110</v>
      </c>
    </row>
    <row r="40" spans="1:13" ht="12.75">
      <c r="A40">
        <f t="shared" si="1"/>
        <v>14</v>
      </c>
      <c r="B40" t="s">
        <v>107</v>
      </c>
      <c r="C40" t="s">
        <v>1462</v>
      </c>
      <c r="D40" s="30" t="s">
        <v>1503</v>
      </c>
      <c r="E40" s="2" t="s">
        <v>81</v>
      </c>
      <c r="F40">
        <v>1</v>
      </c>
      <c r="G40" s="25">
        <v>1E-08</v>
      </c>
      <c r="H40" s="31">
        <v>9999</v>
      </c>
      <c r="I40">
        <v>0</v>
      </c>
      <c r="J40" s="2" t="s">
        <v>246</v>
      </c>
      <c r="K40" s="2" t="s">
        <v>229</v>
      </c>
      <c r="L40" s="2" t="s">
        <v>229</v>
      </c>
      <c r="M40" s="2" t="s">
        <v>111</v>
      </c>
    </row>
    <row r="41" spans="1:12" ht="12.75">
      <c r="A41">
        <f t="shared" si="1"/>
        <v>15</v>
      </c>
      <c r="B41" t="s">
        <v>862</v>
      </c>
      <c r="C41" t="s">
        <v>1462</v>
      </c>
      <c r="D41" s="30" t="s">
        <v>1503</v>
      </c>
      <c r="E41" s="56" t="s">
        <v>82</v>
      </c>
      <c r="F41">
        <v>1</v>
      </c>
      <c r="G41">
        <v>0.001</v>
      </c>
      <c r="H41" s="31">
        <f>7*3600*24</f>
        <v>604800</v>
      </c>
      <c r="I41">
        <v>0</v>
      </c>
      <c r="J41" s="2" t="s">
        <v>863</v>
      </c>
      <c r="K41" s="2" t="s">
        <v>229</v>
      </c>
      <c r="L41" s="2" t="s">
        <v>229</v>
      </c>
    </row>
    <row r="42" spans="1:13" ht="12.75">
      <c r="A42">
        <f t="shared" si="1"/>
        <v>16</v>
      </c>
      <c r="B42" t="s">
        <v>160</v>
      </c>
      <c r="C42" t="s">
        <v>1474</v>
      </c>
      <c r="D42" s="30"/>
      <c r="E42" s="2" t="s">
        <v>82</v>
      </c>
      <c r="F42" s="18" t="s">
        <v>229</v>
      </c>
      <c r="H42" s="31"/>
      <c r="I42">
        <v>0</v>
      </c>
      <c r="J42" s="2" t="s">
        <v>170</v>
      </c>
      <c r="K42" s="2" t="s">
        <v>229</v>
      </c>
      <c r="L42" s="2" t="s">
        <v>229</v>
      </c>
      <c r="M42" s="2"/>
    </row>
    <row r="43" spans="1:13" ht="12.75">
      <c r="A43">
        <f t="shared" si="1"/>
        <v>17</v>
      </c>
      <c r="B43" t="s">
        <v>157</v>
      </c>
      <c r="C43" t="s">
        <v>1474</v>
      </c>
      <c r="D43" s="30"/>
      <c r="E43" s="2" t="s">
        <v>82</v>
      </c>
      <c r="F43" s="18" t="s">
        <v>229</v>
      </c>
      <c r="H43" s="31"/>
      <c r="I43">
        <v>0</v>
      </c>
      <c r="J43" s="2" t="s">
        <v>161</v>
      </c>
      <c r="K43" s="2" t="s">
        <v>229</v>
      </c>
      <c r="L43" s="2" t="s">
        <v>229</v>
      </c>
      <c r="M43" s="2"/>
    </row>
    <row r="44" spans="1:13" ht="12.75">
      <c r="A44">
        <f t="shared" si="1"/>
        <v>18</v>
      </c>
      <c r="B44" t="s">
        <v>162</v>
      </c>
      <c r="C44" t="s">
        <v>1474</v>
      </c>
      <c r="D44" s="30"/>
      <c r="E44" s="2" t="s">
        <v>82</v>
      </c>
      <c r="F44" s="18" t="s">
        <v>229</v>
      </c>
      <c r="H44" s="31"/>
      <c r="I44">
        <v>0</v>
      </c>
      <c r="J44" s="2" t="s">
        <v>164</v>
      </c>
      <c r="K44" s="2" t="s">
        <v>229</v>
      </c>
      <c r="L44" s="2" t="s">
        <v>229</v>
      </c>
      <c r="M44" s="2"/>
    </row>
    <row r="45" spans="1:13" ht="12.75">
      <c r="A45">
        <f t="shared" si="1"/>
        <v>19</v>
      </c>
      <c r="B45" t="s">
        <v>208</v>
      </c>
      <c r="C45" t="s">
        <v>1474</v>
      </c>
      <c r="D45" s="30"/>
      <c r="E45" s="2" t="s">
        <v>82</v>
      </c>
      <c r="F45" s="18" t="s">
        <v>229</v>
      </c>
      <c r="H45" s="31"/>
      <c r="I45">
        <v>0</v>
      </c>
      <c r="J45" s="2" t="s">
        <v>165</v>
      </c>
      <c r="K45" s="2" t="s">
        <v>229</v>
      </c>
      <c r="L45" s="2" t="s">
        <v>229</v>
      </c>
      <c r="M45" s="2"/>
    </row>
    <row r="46" spans="1:13" ht="12.75">
      <c r="A46">
        <f t="shared" si="1"/>
        <v>20</v>
      </c>
      <c r="B46" t="s">
        <v>163</v>
      </c>
      <c r="C46" t="s">
        <v>1474</v>
      </c>
      <c r="D46" s="30"/>
      <c r="E46" s="2" t="s">
        <v>82</v>
      </c>
      <c r="F46" s="18" t="s">
        <v>229</v>
      </c>
      <c r="H46" s="31"/>
      <c r="I46">
        <v>0</v>
      </c>
      <c r="J46" s="2" t="s">
        <v>166</v>
      </c>
      <c r="K46" s="2" t="s">
        <v>229</v>
      </c>
      <c r="L46" s="2" t="s">
        <v>229</v>
      </c>
      <c r="M46" s="2"/>
    </row>
    <row r="47" spans="1:13" ht="12.75">
      <c r="A47">
        <f t="shared" si="1"/>
        <v>21</v>
      </c>
      <c r="B47" t="s">
        <v>207</v>
      </c>
      <c r="C47" t="s">
        <v>1474</v>
      </c>
      <c r="D47" s="30"/>
      <c r="E47" s="2" t="s">
        <v>82</v>
      </c>
      <c r="F47" s="18" t="s">
        <v>229</v>
      </c>
      <c r="H47" s="31"/>
      <c r="I47">
        <v>0</v>
      </c>
      <c r="J47" s="2" t="s">
        <v>167</v>
      </c>
      <c r="K47" s="2" t="s">
        <v>229</v>
      </c>
      <c r="L47" s="2" t="s">
        <v>229</v>
      </c>
      <c r="M47" s="2"/>
    </row>
    <row r="48" spans="1:13" ht="12.75">
      <c r="A48">
        <f t="shared" si="1"/>
        <v>22</v>
      </c>
      <c r="B48" t="s">
        <v>158</v>
      </c>
      <c r="C48" t="s">
        <v>1474</v>
      </c>
      <c r="D48" s="30"/>
      <c r="E48" s="2" t="s">
        <v>82</v>
      </c>
      <c r="F48" s="18" t="s">
        <v>229</v>
      </c>
      <c r="H48" s="31"/>
      <c r="I48">
        <v>0</v>
      </c>
      <c r="J48" s="2" t="s">
        <v>169</v>
      </c>
      <c r="K48" s="2" t="s">
        <v>229</v>
      </c>
      <c r="L48" s="2" t="s">
        <v>229</v>
      </c>
      <c r="M48" s="2"/>
    </row>
    <row r="49" spans="1:13" ht="12.75">
      <c r="A49">
        <f t="shared" si="1"/>
        <v>23</v>
      </c>
      <c r="B49" t="s">
        <v>159</v>
      </c>
      <c r="C49" t="s">
        <v>1474</v>
      </c>
      <c r="D49" s="30"/>
      <c r="E49" s="2" t="s">
        <v>82</v>
      </c>
      <c r="F49" s="18" t="s">
        <v>229</v>
      </c>
      <c r="H49" s="31"/>
      <c r="I49">
        <v>0</v>
      </c>
      <c r="J49" s="2" t="s">
        <v>168</v>
      </c>
      <c r="K49" s="2" t="s">
        <v>229</v>
      </c>
      <c r="L49" s="2" t="s">
        <v>229</v>
      </c>
      <c r="M49" s="2"/>
    </row>
    <row r="50" spans="1:13" ht="12.75">
      <c r="A50" s="5" t="s">
        <v>1452</v>
      </c>
      <c r="B50" s="5"/>
      <c r="C50" s="5"/>
      <c r="D50" s="5"/>
      <c r="E50" s="6"/>
      <c r="F50" s="5"/>
      <c r="G50" s="5"/>
      <c r="H50" s="5"/>
      <c r="I50" s="5"/>
      <c r="J50" s="6"/>
      <c r="K50" s="6"/>
      <c r="L50" s="6"/>
      <c r="M50" s="5"/>
    </row>
    <row r="51" spans="1:12" ht="12.75">
      <c r="A51">
        <v>24</v>
      </c>
      <c r="B51" t="s">
        <v>1480</v>
      </c>
      <c r="C51" t="s">
        <v>1458</v>
      </c>
      <c r="D51" s="30"/>
      <c r="E51" s="2" t="s">
        <v>82</v>
      </c>
      <c r="F51" s="18" t="s">
        <v>229</v>
      </c>
      <c r="I51">
        <v>0</v>
      </c>
      <c r="J51" s="2" t="s">
        <v>467</v>
      </c>
      <c r="K51" s="2" t="s">
        <v>229</v>
      </c>
      <c r="L51" s="2" t="s">
        <v>229</v>
      </c>
    </row>
    <row r="52" spans="1:12" ht="12.75">
      <c r="A52">
        <f aca="true" t="shared" si="2" ref="A52:A64">A51+1</f>
        <v>25</v>
      </c>
      <c r="B52" t="s">
        <v>230</v>
      </c>
      <c r="C52" t="s">
        <v>1458</v>
      </c>
      <c r="D52" s="30"/>
      <c r="E52" s="2" t="s">
        <v>1459</v>
      </c>
      <c r="F52" s="32" t="s">
        <v>1512</v>
      </c>
      <c r="I52">
        <v>0</v>
      </c>
      <c r="J52" s="2" t="s">
        <v>231</v>
      </c>
      <c r="K52" s="2" t="s">
        <v>229</v>
      </c>
      <c r="L52" s="2" t="s">
        <v>229</v>
      </c>
    </row>
    <row r="53" spans="1:12" ht="12.75">
      <c r="A53">
        <f t="shared" si="2"/>
        <v>26</v>
      </c>
      <c r="B53" t="s">
        <v>1515</v>
      </c>
      <c r="C53" t="s">
        <v>1462</v>
      </c>
      <c r="D53" s="30" t="s">
        <v>1516</v>
      </c>
      <c r="E53" s="2" t="s">
        <v>82</v>
      </c>
      <c r="F53">
        <v>130000</v>
      </c>
      <c r="G53">
        <v>1</v>
      </c>
      <c r="H53" s="25">
        <v>10000000</v>
      </c>
      <c r="I53">
        <v>0</v>
      </c>
      <c r="J53" s="2" t="s">
        <v>1517</v>
      </c>
      <c r="K53" s="2" t="s">
        <v>229</v>
      </c>
      <c r="L53" s="2" t="s">
        <v>229</v>
      </c>
    </row>
    <row r="54" spans="1:12" ht="12.75">
      <c r="A54">
        <f t="shared" si="2"/>
        <v>27</v>
      </c>
      <c r="B54" t="s">
        <v>1518</v>
      </c>
      <c r="C54" t="s">
        <v>1462</v>
      </c>
      <c r="D54" s="30" t="s">
        <v>1513</v>
      </c>
      <c r="E54" s="2" t="s">
        <v>82</v>
      </c>
      <c r="F54" s="26">
        <v>6</v>
      </c>
      <c r="G54">
        <v>0.1</v>
      </c>
      <c r="H54">
        <v>100</v>
      </c>
      <c r="I54">
        <v>0</v>
      </c>
      <c r="J54" s="2" t="s">
        <v>1519</v>
      </c>
      <c r="K54" s="2" t="s">
        <v>229</v>
      </c>
      <c r="L54" s="2" t="s">
        <v>229</v>
      </c>
    </row>
    <row r="55" spans="1:12" ht="12.75">
      <c r="A55">
        <f t="shared" si="2"/>
        <v>28</v>
      </c>
      <c r="B55" t="s">
        <v>1524</v>
      </c>
      <c r="C55" t="s">
        <v>1462</v>
      </c>
      <c r="D55" s="30" t="s">
        <v>1513</v>
      </c>
      <c r="E55" s="2" t="s">
        <v>82</v>
      </c>
      <c r="F55" s="26">
        <v>2.5</v>
      </c>
      <c r="G55">
        <v>0</v>
      </c>
      <c r="H55">
        <v>50</v>
      </c>
      <c r="I55">
        <v>0</v>
      </c>
      <c r="J55" s="2" t="s">
        <v>1514</v>
      </c>
      <c r="K55" s="2" t="s">
        <v>229</v>
      </c>
      <c r="L55" s="2" t="s">
        <v>229</v>
      </c>
    </row>
    <row r="56" spans="1:12" ht="12.75">
      <c r="A56">
        <f t="shared" si="2"/>
        <v>29</v>
      </c>
      <c r="B56" t="s">
        <v>1520</v>
      </c>
      <c r="C56" t="s">
        <v>1462</v>
      </c>
      <c r="D56" s="30" t="s">
        <v>1513</v>
      </c>
      <c r="E56" s="2" t="s">
        <v>82</v>
      </c>
      <c r="F56" s="26">
        <v>4.4</v>
      </c>
      <c r="G56">
        <v>0.1</v>
      </c>
      <c r="H56">
        <v>100000</v>
      </c>
      <c r="I56">
        <v>0</v>
      </c>
      <c r="J56" s="2" t="s">
        <v>1523</v>
      </c>
      <c r="K56" s="2" t="s">
        <v>229</v>
      </c>
      <c r="L56" s="2" t="s">
        <v>229</v>
      </c>
    </row>
    <row r="57" spans="1:12" ht="12.75">
      <c r="A57">
        <f t="shared" si="2"/>
        <v>30</v>
      </c>
      <c r="B57" t="s">
        <v>1525</v>
      </c>
      <c r="C57" t="s">
        <v>1462</v>
      </c>
      <c r="D57" s="30" t="s">
        <v>1513</v>
      </c>
      <c r="E57" s="2" t="s">
        <v>82</v>
      </c>
      <c r="F57" s="26">
        <v>0.85</v>
      </c>
      <c r="G57">
        <v>0.001</v>
      </c>
      <c r="H57">
        <v>10</v>
      </c>
      <c r="I57">
        <v>0</v>
      </c>
      <c r="J57" s="2" t="s">
        <v>1522</v>
      </c>
      <c r="K57" s="2" t="s">
        <v>229</v>
      </c>
      <c r="L57" s="2" t="s">
        <v>229</v>
      </c>
    </row>
    <row r="58" spans="1:12" ht="12.75">
      <c r="A58">
        <f t="shared" si="2"/>
        <v>31</v>
      </c>
      <c r="B58" t="s">
        <v>1521</v>
      </c>
      <c r="C58" t="s">
        <v>1462</v>
      </c>
      <c r="D58" s="30" t="s">
        <v>1513</v>
      </c>
      <c r="E58" s="2" t="s">
        <v>82</v>
      </c>
      <c r="F58" s="26">
        <v>0.9</v>
      </c>
      <c r="G58">
        <v>0.001</v>
      </c>
      <c r="H58">
        <v>10</v>
      </c>
      <c r="I58">
        <v>0</v>
      </c>
      <c r="J58" s="2" t="s">
        <v>100</v>
      </c>
      <c r="K58" s="2" t="s">
        <v>229</v>
      </c>
      <c r="L58" s="2" t="s">
        <v>229</v>
      </c>
    </row>
    <row r="59" spans="1:12" ht="12.75">
      <c r="A59">
        <f t="shared" si="2"/>
        <v>32</v>
      </c>
      <c r="B59" t="s">
        <v>1527</v>
      </c>
      <c r="C59" t="s">
        <v>1528</v>
      </c>
      <c r="D59" s="30">
        <v>1</v>
      </c>
      <c r="E59" s="2" t="s">
        <v>82</v>
      </c>
      <c r="F59" s="31">
        <v>0</v>
      </c>
      <c r="G59">
        <v>0</v>
      </c>
      <c r="H59">
        <v>1</v>
      </c>
      <c r="I59">
        <v>0</v>
      </c>
      <c r="J59" s="2" t="s">
        <v>80</v>
      </c>
      <c r="K59" s="2" t="s">
        <v>229</v>
      </c>
      <c r="L59" s="2" t="s">
        <v>229</v>
      </c>
    </row>
    <row r="60" spans="1:12" ht="12.75">
      <c r="A60">
        <f t="shared" si="2"/>
        <v>33</v>
      </c>
      <c r="B60" t="s">
        <v>1526</v>
      </c>
      <c r="C60" t="s">
        <v>1462</v>
      </c>
      <c r="D60" s="38" t="s">
        <v>1529</v>
      </c>
      <c r="E60" s="2" t="s">
        <v>82</v>
      </c>
      <c r="F60" s="27">
        <v>100000000</v>
      </c>
      <c r="G60">
        <v>1</v>
      </c>
      <c r="H60" s="25">
        <v>1000000000</v>
      </c>
      <c r="I60">
        <v>0.001</v>
      </c>
      <c r="J60" s="2" t="s">
        <v>101</v>
      </c>
      <c r="K60" s="2" t="s">
        <v>229</v>
      </c>
      <c r="L60" s="2" t="s">
        <v>229</v>
      </c>
    </row>
    <row r="61" spans="1:12" ht="12.75">
      <c r="A61">
        <f t="shared" si="2"/>
        <v>34</v>
      </c>
      <c r="B61" t="s">
        <v>1530</v>
      </c>
      <c r="C61" t="s">
        <v>1462</v>
      </c>
      <c r="D61" s="38" t="s">
        <v>1513</v>
      </c>
      <c r="E61" s="2" t="s">
        <v>82</v>
      </c>
      <c r="F61" s="26">
        <v>0.8</v>
      </c>
      <c r="G61">
        <v>0.001</v>
      </c>
      <c r="H61" s="26">
        <v>2</v>
      </c>
      <c r="I61">
        <v>0</v>
      </c>
      <c r="J61" s="2" t="s">
        <v>96</v>
      </c>
      <c r="K61" s="2" t="s">
        <v>229</v>
      </c>
      <c r="L61" s="2" t="s">
        <v>229</v>
      </c>
    </row>
    <row r="62" spans="1:12" ht="12.75">
      <c r="A62">
        <f t="shared" si="2"/>
        <v>35</v>
      </c>
      <c r="B62" t="s">
        <v>1531</v>
      </c>
      <c r="C62" t="s">
        <v>1528</v>
      </c>
      <c r="D62" s="51">
        <v>1</v>
      </c>
      <c r="E62" s="2" t="s">
        <v>667</v>
      </c>
      <c r="F62">
        <v>0</v>
      </c>
      <c r="G62">
        <v>0</v>
      </c>
      <c r="H62">
        <v>6</v>
      </c>
      <c r="I62">
        <v>0</v>
      </c>
      <c r="J62" s="2" t="s">
        <v>97</v>
      </c>
      <c r="K62" s="2" t="s">
        <v>229</v>
      </c>
      <c r="L62" s="2" t="s">
        <v>229</v>
      </c>
    </row>
    <row r="63" spans="1:12" ht="12.75">
      <c r="A63">
        <f t="shared" si="2"/>
        <v>36</v>
      </c>
      <c r="B63" t="s">
        <v>1533</v>
      </c>
      <c r="C63" t="s">
        <v>1528</v>
      </c>
      <c r="D63" s="30">
        <v>1</v>
      </c>
      <c r="E63" s="2" t="s">
        <v>667</v>
      </c>
      <c r="F63">
        <v>0</v>
      </c>
      <c r="G63">
        <v>0</v>
      </c>
      <c r="H63">
        <v>2</v>
      </c>
      <c r="I63">
        <v>0</v>
      </c>
      <c r="J63" s="2" t="s">
        <v>98</v>
      </c>
      <c r="K63" s="2" t="s">
        <v>229</v>
      </c>
      <c r="L63" s="2" t="s">
        <v>229</v>
      </c>
    </row>
    <row r="64" spans="1:12" ht="12.75">
      <c r="A64">
        <f t="shared" si="2"/>
        <v>37</v>
      </c>
      <c r="B64" t="s">
        <v>1532</v>
      </c>
      <c r="C64" t="s">
        <v>1528</v>
      </c>
      <c r="D64" s="30">
        <v>1</v>
      </c>
      <c r="E64" s="2" t="s">
        <v>667</v>
      </c>
      <c r="F64">
        <v>0</v>
      </c>
      <c r="G64">
        <v>0</v>
      </c>
      <c r="H64">
        <v>16</v>
      </c>
      <c r="I64">
        <v>0</v>
      </c>
      <c r="J64" s="2" t="s">
        <v>99</v>
      </c>
      <c r="K64" s="2" t="s">
        <v>229</v>
      </c>
      <c r="L64" s="2" t="s">
        <v>229</v>
      </c>
    </row>
    <row r="65" spans="1:12" ht="12.75">
      <c r="A65">
        <f aca="true" t="shared" si="3" ref="A65:A73">A64+1</f>
        <v>38</v>
      </c>
      <c r="B65" t="s">
        <v>1166</v>
      </c>
      <c r="C65" t="s">
        <v>1528</v>
      </c>
      <c r="D65" s="30">
        <v>1</v>
      </c>
      <c r="E65" s="2" t="s">
        <v>667</v>
      </c>
      <c r="F65">
        <v>0</v>
      </c>
      <c r="G65">
        <v>0</v>
      </c>
      <c r="H65">
        <v>2</v>
      </c>
      <c r="I65">
        <v>0</v>
      </c>
      <c r="J65" s="2" t="s">
        <v>639</v>
      </c>
      <c r="K65" s="2" t="s">
        <v>229</v>
      </c>
      <c r="L65" s="2" t="s">
        <v>229</v>
      </c>
    </row>
    <row r="66" spans="1:13" ht="12.75">
      <c r="A66">
        <f t="shared" si="3"/>
        <v>39</v>
      </c>
      <c r="B66" t="s">
        <v>662</v>
      </c>
      <c r="C66" t="s">
        <v>1458</v>
      </c>
      <c r="D66" s="30"/>
      <c r="E66" s="50" t="s">
        <v>82</v>
      </c>
      <c r="H66" s="25"/>
      <c r="I66" s="49">
        <v>0</v>
      </c>
      <c r="J66" s="2" t="s">
        <v>661</v>
      </c>
      <c r="K66" s="2" t="s">
        <v>229</v>
      </c>
      <c r="L66" s="2" t="s">
        <v>229</v>
      </c>
      <c r="M66" s="2" t="s">
        <v>658</v>
      </c>
    </row>
    <row r="67" spans="1:13" ht="12.75">
      <c r="A67">
        <f t="shared" si="3"/>
        <v>40</v>
      </c>
      <c r="B67" t="s">
        <v>660</v>
      </c>
      <c r="C67" t="s">
        <v>1458</v>
      </c>
      <c r="D67" s="30"/>
      <c r="E67" s="50" t="s">
        <v>82</v>
      </c>
      <c r="H67" s="25"/>
      <c r="I67" s="49">
        <v>0</v>
      </c>
      <c r="J67" s="2" t="s">
        <v>659</v>
      </c>
      <c r="K67" s="2" t="s">
        <v>229</v>
      </c>
      <c r="L67" s="2" t="s">
        <v>229</v>
      </c>
      <c r="M67" s="2" t="s">
        <v>658</v>
      </c>
    </row>
    <row r="68" spans="1:13" ht="12.75">
      <c r="A68">
        <f t="shared" si="3"/>
        <v>41</v>
      </c>
      <c r="B68" t="s">
        <v>657</v>
      </c>
      <c r="C68" t="s">
        <v>1458</v>
      </c>
      <c r="D68" s="30"/>
      <c r="E68" s="50" t="s">
        <v>82</v>
      </c>
      <c r="H68" s="25"/>
      <c r="I68" s="49">
        <v>0</v>
      </c>
      <c r="J68" s="2" t="s">
        <v>656</v>
      </c>
      <c r="K68" s="2" t="s">
        <v>229</v>
      </c>
      <c r="L68" s="2" t="s">
        <v>229</v>
      </c>
      <c r="M68" s="2" t="s">
        <v>649</v>
      </c>
    </row>
    <row r="69" spans="1:13" ht="12.75">
      <c r="A69">
        <f t="shared" si="3"/>
        <v>42</v>
      </c>
      <c r="B69" t="s">
        <v>655</v>
      </c>
      <c r="C69" t="s">
        <v>1458</v>
      </c>
      <c r="D69" s="30"/>
      <c r="E69" s="50" t="s">
        <v>82</v>
      </c>
      <c r="H69" s="25"/>
      <c r="I69" s="49">
        <v>0</v>
      </c>
      <c r="J69" s="2" t="s">
        <v>654</v>
      </c>
      <c r="K69" s="2" t="s">
        <v>229</v>
      </c>
      <c r="L69" s="2" t="s">
        <v>229</v>
      </c>
      <c r="M69" s="2" t="s">
        <v>649</v>
      </c>
    </row>
    <row r="70" spans="1:13" ht="12.75">
      <c r="A70">
        <f t="shared" si="3"/>
        <v>43</v>
      </c>
      <c r="B70" t="s">
        <v>653</v>
      </c>
      <c r="C70" t="s">
        <v>1458</v>
      </c>
      <c r="D70" s="30"/>
      <c r="E70" s="50" t="s">
        <v>82</v>
      </c>
      <c r="H70" s="25"/>
      <c r="I70" s="49">
        <v>0</v>
      </c>
      <c r="J70" s="2" t="s">
        <v>652</v>
      </c>
      <c r="K70" s="2" t="s">
        <v>229</v>
      </c>
      <c r="L70" s="2" t="s">
        <v>229</v>
      </c>
      <c r="M70" s="2" t="s">
        <v>649</v>
      </c>
    </row>
    <row r="71" spans="1:13" ht="12.75">
      <c r="A71">
        <f t="shared" si="3"/>
        <v>44</v>
      </c>
      <c r="B71" t="s">
        <v>651</v>
      </c>
      <c r="C71" t="s">
        <v>1458</v>
      </c>
      <c r="D71" s="30"/>
      <c r="E71" s="50" t="s">
        <v>82</v>
      </c>
      <c r="H71" s="25"/>
      <c r="I71" s="49">
        <v>0</v>
      </c>
      <c r="J71" s="2" t="s">
        <v>650</v>
      </c>
      <c r="K71" s="2" t="s">
        <v>229</v>
      </c>
      <c r="L71" s="2" t="s">
        <v>229</v>
      </c>
      <c r="M71" s="2" t="s">
        <v>649</v>
      </c>
    </row>
    <row r="72" spans="1:13" ht="12.75">
      <c r="A72">
        <f t="shared" si="3"/>
        <v>45</v>
      </c>
      <c r="B72" t="s">
        <v>663</v>
      </c>
      <c r="C72" t="s">
        <v>1458</v>
      </c>
      <c r="D72" s="30"/>
      <c r="E72" s="50" t="s">
        <v>82</v>
      </c>
      <c r="H72" s="25"/>
      <c r="I72" s="49">
        <v>0</v>
      </c>
      <c r="J72" s="2" t="s">
        <v>665</v>
      </c>
      <c r="K72" s="2" t="s">
        <v>229</v>
      </c>
      <c r="L72" s="2" t="s">
        <v>229</v>
      </c>
      <c r="M72" s="2" t="s">
        <v>649</v>
      </c>
    </row>
    <row r="73" spans="1:13" ht="12.75">
      <c r="A73">
        <f t="shared" si="3"/>
        <v>46</v>
      </c>
      <c r="B73" t="s">
        <v>664</v>
      </c>
      <c r="C73" t="s">
        <v>1458</v>
      </c>
      <c r="D73" s="30"/>
      <c r="E73" s="50" t="s">
        <v>82</v>
      </c>
      <c r="H73" s="25"/>
      <c r="I73" s="49">
        <v>0</v>
      </c>
      <c r="J73" s="2" t="s">
        <v>666</v>
      </c>
      <c r="K73" s="2" t="s">
        <v>229</v>
      </c>
      <c r="L73" s="2" t="s">
        <v>229</v>
      </c>
      <c r="M73" s="2" t="s">
        <v>649</v>
      </c>
    </row>
    <row r="74" spans="1:13" ht="12.75">
      <c r="A74" s="11" t="s">
        <v>0</v>
      </c>
      <c r="B74" s="11"/>
      <c r="C74" s="11"/>
      <c r="D74" s="11"/>
      <c r="E74" s="12"/>
      <c r="F74" s="11"/>
      <c r="G74" s="11"/>
      <c r="H74" s="11"/>
      <c r="I74" s="11"/>
      <c r="J74" s="12"/>
      <c r="K74" s="12"/>
      <c r="L74" s="12"/>
      <c r="M74" s="11"/>
    </row>
    <row r="75" spans="1:12" ht="12.75">
      <c r="A75">
        <v>48</v>
      </c>
      <c r="B75" t="s">
        <v>1509</v>
      </c>
      <c r="C75" t="s">
        <v>1462</v>
      </c>
      <c r="D75" s="30" t="s">
        <v>1484</v>
      </c>
      <c r="E75" s="2" t="s">
        <v>322</v>
      </c>
      <c r="F75">
        <v>7200</v>
      </c>
      <c r="G75">
        <v>0.1</v>
      </c>
      <c r="H75">
        <v>20000</v>
      </c>
      <c r="I75">
        <v>0.001</v>
      </c>
      <c r="J75" s="2" t="s">
        <v>1135</v>
      </c>
      <c r="K75" s="2" t="s">
        <v>229</v>
      </c>
      <c r="L75" s="2" t="s">
        <v>229</v>
      </c>
    </row>
    <row r="76" spans="1:12" ht="12.75">
      <c r="A76">
        <f>A75+1</f>
        <v>49</v>
      </c>
      <c r="B76" t="s">
        <v>76</v>
      </c>
      <c r="C76" t="s">
        <v>1462</v>
      </c>
      <c r="D76" s="30" t="s">
        <v>37</v>
      </c>
      <c r="E76" s="2" t="s">
        <v>322</v>
      </c>
      <c r="F76">
        <v>100000</v>
      </c>
      <c r="G76" s="25">
        <v>1E-15</v>
      </c>
      <c r="H76" s="25">
        <v>1000000000</v>
      </c>
      <c r="I76">
        <v>0.0001</v>
      </c>
      <c r="J76" s="2" t="s">
        <v>79</v>
      </c>
      <c r="K76" s="2" t="s">
        <v>229</v>
      </c>
      <c r="L76" s="2" t="s">
        <v>229</v>
      </c>
    </row>
    <row r="77" spans="1:12" ht="12.75">
      <c r="A77">
        <f aca="true" t="shared" si="4" ref="A77:A108">A76+1</f>
        <v>50</v>
      </c>
      <c r="B77" t="s">
        <v>78</v>
      </c>
      <c r="C77" t="s">
        <v>1462</v>
      </c>
      <c r="D77" s="30" t="s">
        <v>38</v>
      </c>
      <c r="E77" s="2" t="s">
        <v>322</v>
      </c>
      <c r="F77">
        <v>298.15</v>
      </c>
      <c r="G77">
        <v>77</v>
      </c>
      <c r="H77">
        <v>3000</v>
      </c>
      <c r="I77">
        <v>0.001</v>
      </c>
      <c r="J77" s="2" t="s">
        <v>77</v>
      </c>
      <c r="K77" s="2" t="s">
        <v>229</v>
      </c>
      <c r="L77" s="2" t="s">
        <v>229</v>
      </c>
    </row>
    <row r="78" spans="1:12" ht="12.75">
      <c r="A78">
        <f t="shared" si="4"/>
        <v>51</v>
      </c>
      <c r="B78" t="s">
        <v>39</v>
      </c>
      <c r="C78" t="s">
        <v>1462</v>
      </c>
      <c r="D78" s="30" t="s">
        <v>38</v>
      </c>
      <c r="E78" s="2" t="s">
        <v>322</v>
      </c>
      <c r="F78">
        <v>298.15</v>
      </c>
      <c r="G78">
        <v>77</v>
      </c>
      <c r="H78">
        <v>3000</v>
      </c>
      <c r="I78">
        <v>0</v>
      </c>
      <c r="J78" s="2" t="s">
        <v>192</v>
      </c>
      <c r="K78" s="2" t="s">
        <v>229</v>
      </c>
      <c r="L78" s="2" t="s">
        <v>229</v>
      </c>
    </row>
    <row r="79" spans="1:12" ht="12.75">
      <c r="A79">
        <f t="shared" si="4"/>
        <v>52</v>
      </c>
      <c r="B79" t="s">
        <v>40</v>
      </c>
      <c r="C79" t="s">
        <v>1462</v>
      </c>
      <c r="D79" s="30" t="s">
        <v>1516</v>
      </c>
      <c r="E79" s="2" t="s">
        <v>322</v>
      </c>
      <c r="F79">
        <v>10000</v>
      </c>
      <c r="G79">
        <v>0.1</v>
      </c>
      <c r="H79">
        <v>999999</v>
      </c>
      <c r="I79">
        <v>0.01</v>
      </c>
      <c r="J79" s="2" t="s">
        <v>193</v>
      </c>
      <c r="K79" s="2" t="s">
        <v>229</v>
      </c>
      <c r="L79" s="2" t="s">
        <v>229</v>
      </c>
    </row>
    <row r="80" spans="1:12" ht="12.75">
      <c r="A80">
        <f t="shared" si="4"/>
        <v>53</v>
      </c>
      <c r="B80" t="s">
        <v>707</v>
      </c>
      <c r="C80" t="s">
        <v>1462</v>
      </c>
      <c r="D80" s="30">
        <v>1</v>
      </c>
      <c r="E80" s="2" t="s">
        <v>322</v>
      </c>
      <c r="F80">
        <v>0</v>
      </c>
      <c r="G80">
        <v>0</v>
      </c>
      <c r="H80">
        <v>0.1</v>
      </c>
      <c r="I80">
        <v>0</v>
      </c>
      <c r="J80" s="2" t="s">
        <v>377</v>
      </c>
      <c r="K80" s="2" t="s">
        <v>229</v>
      </c>
      <c r="L80" s="2" t="s">
        <v>229</v>
      </c>
    </row>
    <row r="81" spans="1:12" ht="12.75">
      <c r="A81">
        <f t="shared" si="4"/>
        <v>54</v>
      </c>
      <c r="B81" t="s">
        <v>705</v>
      </c>
      <c r="C81" t="s">
        <v>1462</v>
      </c>
      <c r="D81" s="30">
        <v>1</v>
      </c>
      <c r="E81" s="2" t="s">
        <v>322</v>
      </c>
      <c r="F81">
        <v>0</v>
      </c>
      <c r="G81">
        <v>0</v>
      </c>
      <c r="H81">
        <v>0.1</v>
      </c>
      <c r="I81">
        <v>0</v>
      </c>
      <c r="J81" s="2" t="s">
        <v>378</v>
      </c>
      <c r="K81" s="2" t="s">
        <v>229</v>
      </c>
      <c r="L81" s="2" t="s">
        <v>229</v>
      </c>
    </row>
    <row r="82" spans="1:12" ht="12.75">
      <c r="A82">
        <f t="shared" si="4"/>
        <v>55</v>
      </c>
      <c r="B82" t="s">
        <v>709</v>
      </c>
      <c r="C82" t="s">
        <v>1462</v>
      </c>
      <c r="D82" s="30">
        <v>1</v>
      </c>
      <c r="E82" s="2" t="s">
        <v>322</v>
      </c>
      <c r="F82">
        <v>0</v>
      </c>
      <c r="G82">
        <v>0</v>
      </c>
      <c r="H82">
        <v>0.1</v>
      </c>
      <c r="I82">
        <v>0</v>
      </c>
      <c r="J82" s="2" t="s">
        <v>379</v>
      </c>
      <c r="K82" s="2" t="s">
        <v>229</v>
      </c>
      <c r="L82" s="2" t="s">
        <v>229</v>
      </c>
    </row>
    <row r="83" spans="1:12" ht="12.75">
      <c r="A83">
        <f t="shared" si="4"/>
        <v>56</v>
      </c>
      <c r="B83" t="s">
        <v>375</v>
      </c>
      <c r="C83" t="s">
        <v>1462</v>
      </c>
      <c r="D83" s="30">
        <v>1</v>
      </c>
      <c r="E83" s="2" t="s">
        <v>322</v>
      </c>
      <c r="F83">
        <v>0</v>
      </c>
      <c r="G83">
        <v>0</v>
      </c>
      <c r="H83">
        <v>0.1</v>
      </c>
      <c r="I83">
        <v>0</v>
      </c>
      <c r="J83" s="2" t="s">
        <v>380</v>
      </c>
      <c r="K83" s="2" t="s">
        <v>229</v>
      </c>
      <c r="L83" s="2" t="s">
        <v>229</v>
      </c>
    </row>
    <row r="84" spans="1:12" ht="12.75">
      <c r="A84">
        <f t="shared" si="4"/>
        <v>57</v>
      </c>
      <c r="B84" t="s">
        <v>376</v>
      </c>
      <c r="C84" t="s">
        <v>1462</v>
      </c>
      <c r="D84" s="30">
        <v>1</v>
      </c>
      <c r="E84" s="2" t="s">
        <v>322</v>
      </c>
      <c r="F84">
        <v>0</v>
      </c>
      <c r="G84">
        <v>0</v>
      </c>
      <c r="H84">
        <v>0.1</v>
      </c>
      <c r="I84">
        <v>0</v>
      </c>
      <c r="J84" s="2" t="s">
        <v>381</v>
      </c>
      <c r="K84" s="2" t="s">
        <v>229</v>
      </c>
      <c r="L84" s="2" t="s">
        <v>229</v>
      </c>
    </row>
    <row r="85" spans="1:12" ht="12.75">
      <c r="A85">
        <f t="shared" si="4"/>
        <v>58</v>
      </c>
      <c r="B85" t="s">
        <v>41</v>
      </c>
      <c r="C85" t="s">
        <v>1462</v>
      </c>
      <c r="D85" s="30" t="s">
        <v>1516</v>
      </c>
      <c r="E85" s="2" t="s">
        <v>322</v>
      </c>
      <c r="F85">
        <v>100</v>
      </c>
      <c r="G85">
        <v>0.1</v>
      </c>
      <c r="H85">
        <v>999999</v>
      </c>
      <c r="I85">
        <v>0.01</v>
      </c>
      <c r="J85" s="2" t="s">
        <v>194</v>
      </c>
      <c r="K85" s="2" t="s">
        <v>229</v>
      </c>
      <c r="L85" s="2" t="s">
        <v>229</v>
      </c>
    </row>
    <row r="86" spans="1:12" ht="12.75">
      <c r="A86">
        <f t="shared" si="4"/>
        <v>59</v>
      </c>
      <c r="B86" t="s">
        <v>42</v>
      </c>
      <c r="C86" t="s">
        <v>1462</v>
      </c>
      <c r="D86" s="30" t="s">
        <v>38</v>
      </c>
      <c r="E86" s="2" t="s">
        <v>322</v>
      </c>
      <c r="F86">
        <v>1873.15</v>
      </c>
      <c r="G86">
        <v>77</v>
      </c>
      <c r="H86">
        <v>3000</v>
      </c>
      <c r="I86">
        <v>0.001</v>
      </c>
      <c r="J86" s="2" t="s">
        <v>195</v>
      </c>
      <c r="K86" s="2" t="s">
        <v>229</v>
      </c>
      <c r="L86" s="2" t="s">
        <v>229</v>
      </c>
    </row>
    <row r="87" spans="1:12" ht="12.75">
      <c r="A87">
        <f t="shared" si="4"/>
        <v>60</v>
      </c>
      <c r="B87" t="s">
        <v>43</v>
      </c>
      <c r="C87" t="s">
        <v>1462</v>
      </c>
      <c r="D87" s="30">
        <v>1</v>
      </c>
      <c r="E87" s="2" t="s">
        <v>322</v>
      </c>
      <c r="F87">
        <v>0</v>
      </c>
      <c r="G87">
        <v>0</v>
      </c>
      <c r="H87">
        <v>1</v>
      </c>
      <c r="I87">
        <v>0</v>
      </c>
      <c r="J87" s="2" t="s">
        <v>184</v>
      </c>
      <c r="K87" s="2" t="s">
        <v>229</v>
      </c>
      <c r="L87" s="2" t="s">
        <v>229</v>
      </c>
    </row>
    <row r="88" spans="1:12" ht="12.75">
      <c r="A88">
        <f t="shared" si="4"/>
        <v>61</v>
      </c>
      <c r="B88" t="s">
        <v>44</v>
      </c>
      <c r="C88" t="s">
        <v>1462</v>
      </c>
      <c r="D88" s="30">
        <v>1</v>
      </c>
      <c r="E88" s="2" t="s">
        <v>322</v>
      </c>
      <c r="F88">
        <v>0.001</v>
      </c>
      <c r="G88">
        <v>0</v>
      </c>
      <c r="H88">
        <v>0.1</v>
      </c>
      <c r="I88">
        <v>0</v>
      </c>
      <c r="J88" s="2" t="s">
        <v>191</v>
      </c>
      <c r="K88" s="2" t="s">
        <v>229</v>
      </c>
      <c r="L88" s="2" t="s">
        <v>229</v>
      </c>
    </row>
    <row r="89" spans="1:12" ht="12.75">
      <c r="A89">
        <f t="shared" si="4"/>
        <v>62</v>
      </c>
      <c r="B89" t="s">
        <v>327</v>
      </c>
      <c r="C89" t="s">
        <v>1462</v>
      </c>
      <c r="D89" s="30">
        <v>1</v>
      </c>
      <c r="E89" s="2" t="s">
        <v>322</v>
      </c>
      <c r="F89">
        <v>0</v>
      </c>
      <c r="G89">
        <v>0</v>
      </c>
      <c r="H89">
        <v>0.1</v>
      </c>
      <c r="I89">
        <v>0</v>
      </c>
      <c r="J89" s="2" t="s">
        <v>328</v>
      </c>
      <c r="K89" s="2" t="s">
        <v>229</v>
      </c>
      <c r="L89" s="2" t="s">
        <v>229</v>
      </c>
    </row>
    <row r="90" spans="1:12" ht="12.75">
      <c r="A90">
        <f t="shared" si="4"/>
        <v>63</v>
      </c>
      <c r="B90" t="s">
        <v>277</v>
      </c>
      <c r="C90" t="s">
        <v>1462</v>
      </c>
      <c r="D90" s="30">
        <v>1</v>
      </c>
      <c r="E90" s="2" t="s">
        <v>322</v>
      </c>
      <c r="F90">
        <v>0</v>
      </c>
      <c r="G90">
        <v>0</v>
      </c>
      <c r="H90">
        <v>0.3</v>
      </c>
      <c r="I90">
        <v>0</v>
      </c>
      <c r="J90" s="2" t="s">
        <v>280</v>
      </c>
      <c r="K90" s="2" t="s">
        <v>229</v>
      </c>
      <c r="L90" s="2" t="s">
        <v>229</v>
      </c>
    </row>
    <row r="91" spans="1:12" ht="12.75">
      <c r="A91">
        <f t="shared" si="4"/>
        <v>64</v>
      </c>
      <c r="B91" t="s">
        <v>278</v>
      </c>
      <c r="C91" t="s">
        <v>1462</v>
      </c>
      <c r="D91" s="30">
        <v>1</v>
      </c>
      <c r="E91" s="2" t="s">
        <v>322</v>
      </c>
      <c r="F91">
        <v>0</v>
      </c>
      <c r="G91">
        <v>0</v>
      </c>
      <c r="H91">
        <v>1</v>
      </c>
      <c r="I91">
        <v>0</v>
      </c>
      <c r="J91" s="2" t="s">
        <v>281</v>
      </c>
      <c r="K91" s="2" t="s">
        <v>229</v>
      </c>
      <c r="L91" s="2" t="s">
        <v>229</v>
      </c>
    </row>
    <row r="92" spans="1:12" ht="12.75">
      <c r="A92">
        <f t="shared" si="4"/>
        <v>65</v>
      </c>
      <c r="B92" t="s">
        <v>279</v>
      </c>
      <c r="C92" t="s">
        <v>1462</v>
      </c>
      <c r="D92" s="30">
        <v>1</v>
      </c>
      <c r="E92" s="2" t="s">
        <v>322</v>
      </c>
      <c r="F92">
        <v>0</v>
      </c>
      <c r="G92">
        <v>0</v>
      </c>
      <c r="H92">
        <v>1</v>
      </c>
      <c r="I92">
        <v>0</v>
      </c>
      <c r="J92" s="2" t="s">
        <v>282</v>
      </c>
      <c r="K92" s="2" t="s">
        <v>229</v>
      </c>
      <c r="L92" s="2" t="s">
        <v>229</v>
      </c>
    </row>
    <row r="93" spans="1:12" ht="12.75">
      <c r="A93">
        <f t="shared" si="4"/>
        <v>66</v>
      </c>
      <c r="B93" t="s">
        <v>173</v>
      </c>
      <c r="C93" t="s">
        <v>1462</v>
      </c>
      <c r="D93" s="30">
        <v>1</v>
      </c>
      <c r="E93" s="2" t="s">
        <v>322</v>
      </c>
      <c r="F93">
        <f>1-SUM(F94:F105)-SUM(F87:F92)</f>
        <v>0.999</v>
      </c>
      <c r="G93">
        <v>0</v>
      </c>
      <c r="H93">
        <v>1</v>
      </c>
      <c r="I93">
        <v>0</v>
      </c>
      <c r="J93" s="2" t="s">
        <v>190</v>
      </c>
      <c r="K93" s="2" t="s">
        <v>229</v>
      </c>
      <c r="L93" s="2" t="s">
        <v>229</v>
      </c>
    </row>
    <row r="94" spans="1:12" ht="12.75">
      <c r="A94">
        <f t="shared" si="4"/>
        <v>67</v>
      </c>
      <c r="B94" t="s">
        <v>320</v>
      </c>
      <c r="C94" t="s">
        <v>1462</v>
      </c>
      <c r="D94" s="30">
        <v>1</v>
      </c>
      <c r="E94" s="2" t="s">
        <v>322</v>
      </c>
      <c r="F94">
        <v>0</v>
      </c>
      <c r="G94">
        <v>0</v>
      </c>
      <c r="H94">
        <v>1</v>
      </c>
      <c r="I94">
        <v>0</v>
      </c>
      <c r="J94" s="2" t="s">
        <v>321</v>
      </c>
      <c r="K94" s="2" t="s">
        <v>229</v>
      </c>
      <c r="L94" s="2" t="s">
        <v>229</v>
      </c>
    </row>
    <row r="95" spans="1:12" ht="12.75">
      <c r="A95">
        <f t="shared" si="4"/>
        <v>68</v>
      </c>
      <c r="B95" t="s">
        <v>45</v>
      </c>
      <c r="C95" t="s">
        <v>1462</v>
      </c>
      <c r="D95" s="30">
        <v>1</v>
      </c>
      <c r="E95" s="2" t="s">
        <v>322</v>
      </c>
      <c r="F95">
        <v>0</v>
      </c>
      <c r="G95">
        <v>0</v>
      </c>
      <c r="H95">
        <v>1</v>
      </c>
      <c r="I95">
        <v>0</v>
      </c>
      <c r="J95" s="2" t="s">
        <v>189</v>
      </c>
      <c r="K95" s="2" t="s">
        <v>229</v>
      </c>
      <c r="L95" s="2" t="s">
        <v>229</v>
      </c>
    </row>
    <row r="96" spans="1:12" ht="12.75">
      <c r="A96">
        <f t="shared" si="4"/>
        <v>69</v>
      </c>
      <c r="B96" t="s">
        <v>283</v>
      </c>
      <c r="C96" t="s">
        <v>1462</v>
      </c>
      <c r="D96" s="30">
        <v>1</v>
      </c>
      <c r="E96" s="2" t="s">
        <v>322</v>
      </c>
      <c r="F96">
        <v>0</v>
      </c>
      <c r="G96">
        <v>0</v>
      </c>
      <c r="H96">
        <v>0.3</v>
      </c>
      <c r="I96">
        <v>0</v>
      </c>
      <c r="J96" s="2" t="s">
        <v>285</v>
      </c>
      <c r="K96" s="2" t="s">
        <v>229</v>
      </c>
      <c r="L96" s="2" t="s">
        <v>229</v>
      </c>
    </row>
    <row r="97" spans="1:12" ht="12.75">
      <c r="A97">
        <f t="shared" si="4"/>
        <v>70</v>
      </c>
      <c r="B97" t="s">
        <v>284</v>
      </c>
      <c r="C97" t="s">
        <v>1462</v>
      </c>
      <c r="D97" s="30">
        <v>1</v>
      </c>
      <c r="E97" s="2" t="s">
        <v>322</v>
      </c>
      <c r="F97">
        <v>0</v>
      </c>
      <c r="G97">
        <v>0</v>
      </c>
      <c r="H97">
        <v>0.1</v>
      </c>
      <c r="I97">
        <v>0</v>
      </c>
      <c r="J97" s="2" t="s">
        <v>286</v>
      </c>
      <c r="K97" s="2" t="s">
        <v>229</v>
      </c>
      <c r="L97" s="2" t="s">
        <v>229</v>
      </c>
    </row>
    <row r="98" spans="1:12" ht="12.75">
      <c r="A98">
        <f t="shared" si="4"/>
        <v>71</v>
      </c>
      <c r="B98" t="s">
        <v>287</v>
      </c>
      <c r="C98" t="s">
        <v>1462</v>
      </c>
      <c r="D98" s="30">
        <v>1</v>
      </c>
      <c r="E98" s="2" t="s">
        <v>322</v>
      </c>
      <c r="F98">
        <v>0</v>
      </c>
      <c r="G98">
        <v>0</v>
      </c>
      <c r="H98">
        <v>0.2</v>
      </c>
      <c r="I98">
        <v>0</v>
      </c>
      <c r="J98" s="2" t="s">
        <v>288</v>
      </c>
      <c r="K98" s="2" t="s">
        <v>229</v>
      </c>
      <c r="L98" s="2" t="s">
        <v>229</v>
      </c>
    </row>
    <row r="99" spans="1:12" ht="12.75">
      <c r="A99">
        <f t="shared" si="4"/>
        <v>72</v>
      </c>
      <c r="B99" t="s">
        <v>289</v>
      </c>
      <c r="C99" t="s">
        <v>1462</v>
      </c>
      <c r="D99" s="30">
        <v>1</v>
      </c>
      <c r="E99" s="2" t="s">
        <v>322</v>
      </c>
      <c r="F99">
        <v>0</v>
      </c>
      <c r="G99">
        <v>0</v>
      </c>
      <c r="H99">
        <v>1</v>
      </c>
      <c r="I99">
        <v>0</v>
      </c>
      <c r="J99" s="2" t="s">
        <v>290</v>
      </c>
      <c r="K99" s="2" t="s">
        <v>229</v>
      </c>
      <c r="L99" s="2" t="s">
        <v>229</v>
      </c>
    </row>
    <row r="100" spans="1:12" ht="12.75">
      <c r="A100">
        <f t="shared" si="4"/>
        <v>73</v>
      </c>
      <c r="B100" t="s">
        <v>46</v>
      </c>
      <c r="C100" t="s">
        <v>1462</v>
      </c>
      <c r="D100" s="30">
        <v>1</v>
      </c>
      <c r="E100" s="2" t="s">
        <v>322</v>
      </c>
      <c r="F100">
        <v>0</v>
      </c>
      <c r="G100">
        <v>0</v>
      </c>
      <c r="H100">
        <v>0.1</v>
      </c>
      <c r="I100">
        <v>0</v>
      </c>
      <c r="J100" s="2" t="s">
        <v>188</v>
      </c>
      <c r="K100" s="2" t="s">
        <v>229</v>
      </c>
      <c r="L100" s="2" t="s">
        <v>229</v>
      </c>
    </row>
    <row r="101" spans="1:12" ht="12.75">
      <c r="A101">
        <f t="shared" si="4"/>
        <v>74</v>
      </c>
      <c r="B101" t="s">
        <v>47</v>
      </c>
      <c r="C101" t="s">
        <v>1462</v>
      </c>
      <c r="D101" s="30">
        <v>1</v>
      </c>
      <c r="E101" s="2" t="s">
        <v>322</v>
      </c>
      <c r="F101">
        <v>0</v>
      </c>
      <c r="G101">
        <v>0</v>
      </c>
      <c r="H101">
        <v>0.1</v>
      </c>
      <c r="I101">
        <v>0</v>
      </c>
      <c r="J101" s="2" t="s">
        <v>187</v>
      </c>
      <c r="K101" s="2" t="s">
        <v>229</v>
      </c>
      <c r="L101" s="2" t="s">
        <v>229</v>
      </c>
    </row>
    <row r="102" spans="1:12" ht="12.75">
      <c r="A102">
        <f t="shared" si="4"/>
        <v>75</v>
      </c>
      <c r="B102" t="s">
        <v>48</v>
      </c>
      <c r="C102" t="s">
        <v>1462</v>
      </c>
      <c r="D102" s="30">
        <v>1</v>
      </c>
      <c r="E102" s="2" t="s">
        <v>322</v>
      </c>
      <c r="F102">
        <v>0</v>
      </c>
      <c r="G102">
        <v>0</v>
      </c>
      <c r="H102">
        <v>0.1</v>
      </c>
      <c r="I102">
        <v>0</v>
      </c>
      <c r="J102" s="2" t="s">
        <v>186</v>
      </c>
      <c r="K102" s="2" t="s">
        <v>229</v>
      </c>
      <c r="L102" s="2" t="s">
        <v>229</v>
      </c>
    </row>
    <row r="103" spans="1:12" ht="12.75">
      <c r="A103">
        <f t="shared" si="4"/>
        <v>76</v>
      </c>
      <c r="B103" t="s">
        <v>49</v>
      </c>
      <c r="C103" t="s">
        <v>1462</v>
      </c>
      <c r="D103" s="30">
        <v>1</v>
      </c>
      <c r="E103" s="2" t="s">
        <v>322</v>
      </c>
      <c r="F103">
        <v>0</v>
      </c>
      <c r="G103">
        <v>0</v>
      </c>
      <c r="H103">
        <v>1</v>
      </c>
      <c r="I103">
        <v>0</v>
      </c>
      <c r="J103" s="2" t="s">
        <v>185</v>
      </c>
      <c r="K103" s="2" t="s">
        <v>229</v>
      </c>
      <c r="L103" s="2" t="s">
        <v>229</v>
      </c>
    </row>
    <row r="104" spans="1:12" ht="12.75">
      <c r="A104">
        <f t="shared" si="4"/>
        <v>77</v>
      </c>
      <c r="B104" t="s">
        <v>291</v>
      </c>
      <c r="C104" t="s">
        <v>1462</v>
      </c>
      <c r="D104" s="30">
        <v>1</v>
      </c>
      <c r="E104" s="2" t="s">
        <v>322</v>
      </c>
      <c r="F104">
        <v>0</v>
      </c>
      <c r="G104">
        <v>0</v>
      </c>
      <c r="H104">
        <v>1</v>
      </c>
      <c r="I104">
        <v>0</v>
      </c>
      <c r="J104" s="2" t="s">
        <v>293</v>
      </c>
      <c r="K104" s="2" t="s">
        <v>229</v>
      </c>
      <c r="L104" s="2" t="s">
        <v>229</v>
      </c>
    </row>
    <row r="105" spans="1:12" ht="12.75">
      <c r="A105">
        <f t="shared" si="4"/>
        <v>78</v>
      </c>
      <c r="B105" t="s">
        <v>292</v>
      </c>
      <c r="C105" t="s">
        <v>1462</v>
      </c>
      <c r="D105" s="30">
        <v>1</v>
      </c>
      <c r="E105" s="2" t="s">
        <v>322</v>
      </c>
      <c r="F105">
        <v>0</v>
      </c>
      <c r="G105">
        <v>0</v>
      </c>
      <c r="H105">
        <v>1</v>
      </c>
      <c r="I105">
        <v>0</v>
      </c>
      <c r="J105" s="2" t="s">
        <v>294</v>
      </c>
      <c r="K105" s="2" t="s">
        <v>229</v>
      </c>
      <c r="L105" s="2" t="s">
        <v>229</v>
      </c>
    </row>
    <row r="106" spans="1:12" ht="12.75">
      <c r="A106">
        <f t="shared" si="4"/>
        <v>79</v>
      </c>
      <c r="B106" t="s">
        <v>50</v>
      </c>
      <c r="C106" t="s">
        <v>1462</v>
      </c>
      <c r="D106" s="30" t="s">
        <v>38</v>
      </c>
      <c r="E106" s="2" t="s">
        <v>322</v>
      </c>
      <c r="F106">
        <v>298.15</v>
      </c>
      <c r="G106">
        <v>77</v>
      </c>
      <c r="H106">
        <v>3000</v>
      </c>
      <c r="I106">
        <v>0</v>
      </c>
      <c r="J106" s="2" t="s">
        <v>329</v>
      </c>
      <c r="K106" s="2" t="s">
        <v>229</v>
      </c>
      <c r="L106" s="2" t="s">
        <v>229</v>
      </c>
    </row>
    <row r="107" spans="1:12" ht="12.75">
      <c r="A107">
        <f t="shared" si="4"/>
        <v>80</v>
      </c>
      <c r="B107" t="s">
        <v>51</v>
      </c>
      <c r="C107" t="s">
        <v>1462</v>
      </c>
      <c r="D107" s="30" t="s">
        <v>1516</v>
      </c>
      <c r="E107" s="2" t="s">
        <v>322</v>
      </c>
      <c r="F107">
        <v>5000</v>
      </c>
      <c r="G107">
        <v>0.1</v>
      </c>
      <c r="H107">
        <v>999999</v>
      </c>
      <c r="I107">
        <v>0</v>
      </c>
      <c r="J107" s="2" t="s">
        <v>183</v>
      </c>
      <c r="K107" s="2" t="s">
        <v>229</v>
      </c>
      <c r="L107" s="2" t="s">
        <v>229</v>
      </c>
    </row>
    <row r="108" spans="1:12" ht="12.75">
      <c r="A108">
        <f t="shared" si="4"/>
        <v>81</v>
      </c>
      <c r="B108" t="s">
        <v>53</v>
      </c>
      <c r="C108" t="s">
        <v>1462</v>
      </c>
      <c r="D108" s="30" t="s">
        <v>1516</v>
      </c>
      <c r="E108" s="2" t="s">
        <v>322</v>
      </c>
      <c r="F108">
        <v>100</v>
      </c>
      <c r="G108">
        <v>0.1</v>
      </c>
      <c r="H108">
        <v>999999</v>
      </c>
      <c r="I108">
        <v>0.01</v>
      </c>
      <c r="J108" s="2" t="s">
        <v>177</v>
      </c>
      <c r="K108" s="2" t="s">
        <v>229</v>
      </c>
      <c r="L108" s="2" t="s">
        <v>229</v>
      </c>
    </row>
    <row r="109" spans="1:12" ht="12.75">
      <c r="A109">
        <f aca="true" t="shared" si="5" ref="A109:A145">A108+1</f>
        <v>82</v>
      </c>
      <c r="B109" t="s">
        <v>56</v>
      </c>
      <c r="C109" t="s">
        <v>1462</v>
      </c>
      <c r="D109" s="30" t="s">
        <v>38</v>
      </c>
      <c r="E109" s="2" t="s">
        <v>322</v>
      </c>
      <c r="F109">
        <v>298.15</v>
      </c>
      <c r="G109">
        <v>77</v>
      </c>
      <c r="H109">
        <v>3000</v>
      </c>
      <c r="I109">
        <v>0</v>
      </c>
      <c r="J109" s="2" t="s">
        <v>175</v>
      </c>
      <c r="K109" s="2" t="s">
        <v>229</v>
      </c>
      <c r="L109" s="2" t="s">
        <v>229</v>
      </c>
    </row>
    <row r="110" spans="1:13" ht="12.75">
      <c r="A110">
        <f t="shared" si="5"/>
        <v>83</v>
      </c>
      <c r="B110" t="s">
        <v>308</v>
      </c>
      <c r="C110" t="s">
        <v>1462</v>
      </c>
      <c r="D110" s="30">
        <v>1</v>
      </c>
      <c r="E110" s="2" t="s">
        <v>322</v>
      </c>
      <c r="F110" s="26">
        <v>0</v>
      </c>
      <c r="G110">
        <v>0</v>
      </c>
      <c r="H110">
        <v>1</v>
      </c>
      <c r="I110">
        <v>0</v>
      </c>
      <c r="J110" s="2" t="s">
        <v>311</v>
      </c>
      <c r="K110" s="2" t="s">
        <v>229</v>
      </c>
      <c r="L110" s="2" t="s">
        <v>229</v>
      </c>
      <c r="M110" s="2"/>
    </row>
    <row r="111" spans="1:12" ht="12.75">
      <c r="A111">
        <f t="shared" si="5"/>
        <v>84</v>
      </c>
      <c r="B111" t="s">
        <v>52</v>
      </c>
      <c r="C111" t="s">
        <v>1462</v>
      </c>
      <c r="D111" s="30">
        <v>1</v>
      </c>
      <c r="E111" s="2" t="s">
        <v>322</v>
      </c>
      <c r="F111" s="26">
        <v>0</v>
      </c>
      <c r="G111">
        <v>0</v>
      </c>
      <c r="H111">
        <v>1</v>
      </c>
      <c r="I111">
        <v>0</v>
      </c>
      <c r="J111" s="2" t="s">
        <v>176</v>
      </c>
      <c r="K111" s="2" t="s">
        <v>229</v>
      </c>
      <c r="L111" s="2" t="s">
        <v>229</v>
      </c>
    </row>
    <row r="112" spans="1:12" ht="12.75">
      <c r="A112">
        <f t="shared" si="5"/>
        <v>85</v>
      </c>
      <c r="B112" t="s">
        <v>298</v>
      </c>
      <c r="C112" t="s">
        <v>1462</v>
      </c>
      <c r="D112" s="30">
        <v>1</v>
      </c>
      <c r="E112" s="2" t="s">
        <v>322</v>
      </c>
      <c r="F112" s="26">
        <v>0</v>
      </c>
      <c r="G112">
        <v>0</v>
      </c>
      <c r="H112">
        <v>1</v>
      </c>
      <c r="I112">
        <v>0</v>
      </c>
      <c r="J112" s="2" t="s">
        <v>303</v>
      </c>
      <c r="K112" s="2" t="s">
        <v>229</v>
      </c>
      <c r="L112" s="2" t="s">
        <v>229</v>
      </c>
    </row>
    <row r="113" spans="1:12" ht="12.75">
      <c r="A113">
        <f t="shared" si="5"/>
        <v>86</v>
      </c>
      <c r="B113" t="s">
        <v>325</v>
      </c>
      <c r="C113" t="s">
        <v>1462</v>
      </c>
      <c r="D113" s="30">
        <v>1</v>
      </c>
      <c r="E113" s="2" t="s">
        <v>322</v>
      </c>
      <c r="F113" s="26">
        <v>0</v>
      </c>
      <c r="G113">
        <v>0</v>
      </c>
      <c r="H113">
        <v>1</v>
      </c>
      <c r="I113">
        <v>0</v>
      </c>
      <c r="J113" s="2" t="s">
        <v>326</v>
      </c>
      <c r="K113" s="2" t="s">
        <v>229</v>
      </c>
      <c r="L113" s="2" t="s">
        <v>229</v>
      </c>
    </row>
    <row r="114" spans="1:12" ht="12.75">
      <c r="A114">
        <f t="shared" si="5"/>
        <v>87</v>
      </c>
      <c r="B114" t="s">
        <v>309</v>
      </c>
      <c r="C114" t="s">
        <v>1462</v>
      </c>
      <c r="D114" s="30">
        <v>1</v>
      </c>
      <c r="E114" s="2" t="s">
        <v>322</v>
      </c>
      <c r="F114" s="26">
        <v>0</v>
      </c>
      <c r="G114">
        <v>0</v>
      </c>
      <c r="H114">
        <v>1</v>
      </c>
      <c r="I114">
        <v>0</v>
      </c>
      <c r="J114" s="2" t="s">
        <v>310</v>
      </c>
      <c r="K114" s="2" t="s">
        <v>229</v>
      </c>
      <c r="L114" s="2" t="s">
        <v>229</v>
      </c>
    </row>
    <row r="115" spans="1:12" ht="12.75">
      <c r="A115">
        <f t="shared" si="5"/>
        <v>88</v>
      </c>
      <c r="B115" t="s">
        <v>323</v>
      </c>
      <c r="C115" t="s">
        <v>1462</v>
      </c>
      <c r="D115" s="30">
        <v>1</v>
      </c>
      <c r="E115" s="2" t="s">
        <v>322</v>
      </c>
      <c r="F115" s="26">
        <v>0</v>
      </c>
      <c r="G115">
        <v>0</v>
      </c>
      <c r="H115">
        <v>1</v>
      </c>
      <c r="I115">
        <v>0</v>
      </c>
      <c r="J115" s="2" t="s">
        <v>324</v>
      </c>
      <c r="K115" s="2" t="s">
        <v>229</v>
      </c>
      <c r="L115" s="2" t="s">
        <v>229</v>
      </c>
    </row>
    <row r="116" spans="1:12" ht="12.75">
      <c r="A116">
        <f t="shared" si="5"/>
        <v>89</v>
      </c>
      <c r="B116" t="s">
        <v>299</v>
      </c>
      <c r="C116" t="s">
        <v>1462</v>
      </c>
      <c r="D116" s="30">
        <v>1</v>
      </c>
      <c r="E116" s="2" t="s">
        <v>322</v>
      </c>
      <c r="F116" s="26">
        <v>0</v>
      </c>
      <c r="G116">
        <v>0</v>
      </c>
      <c r="H116">
        <v>1</v>
      </c>
      <c r="I116">
        <v>0</v>
      </c>
      <c r="J116" s="2" t="s">
        <v>300</v>
      </c>
      <c r="K116" s="2" t="s">
        <v>229</v>
      </c>
      <c r="L116" s="2" t="s">
        <v>229</v>
      </c>
    </row>
    <row r="117" spans="1:12" ht="12.75">
      <c r="A117">
        <f t="shared" si="5"/>
        <v>90</v>
      </c>
      <c r="B117" t="s">
        <v>297</v>
      </c>
      <c r="C117" t="s">
        <v>1462</v>
      </c>
      <c r="D117" s="30">
        <v>1</v>
      </c>
      <c r="E117" s="2" t="s">
        <v>322</v>
      </c>
      <c r="F117" s="26">
        <v>0</v>
      </c>
      <c r="G117">
        <v>0</v>
      </c>
      <c r="H117">
        <v>1</v>
      </c>
      <c r="I117">
        <v>0</v>
      </c>
      <c r="J117" s="2" t="s">
        <v>300</v>
      </c>
      <c r="K117" s="2" t="s">
        <v>229</v>
      </c>
      <c r="L117" s="2" t="s">
        <v>229</v>
      </c>
    </row>
    <row r="118" spans="1:12" ht="12.75">
      <c r="A118">
        <f t="shared" si="5"/>
        <v>91</v>
      </c>
      <c r="B118" t="s">
        <v>295</v>
      </c>
      <c r="C118" t="s">
        <v>1462</v>
      </c>
      <c r="D118" s="30">
        <v>1</v>
      </c>
      <c r="E118" s="2" t="s">
        <v>322</v>
      </c>
      <c r="F118" s="26">
        <v>0</v>
      </c>
      <c r="G118">
        <v>0</v>
      </c>
      <c r="H118">
        <v>1</v>
      </c>
      <c r="I118">
        <v>0</v>
      </c>
      <c r="J118" s="2" t="s">
        <v>301</v>
      </c>
      <c r="K118" s="2" t="s">
        <v>229</v>
      </c>
      <c r="L118" s="2" t="s">
        <v>229</v>
      </c>
    </row>
    <row r="119" spans="1:12" ht="12.75">
      <c r="A119">
        <f t="shared" si="5"/>
        <v>92</v>
      </c>
      <c r="B119" t="s">
        <v>296</v>
      </c>
      <c r="C119" t="s">
        <v>1462</v>
      </c>
      <c r="D119" s="30">
        <v>1</v>
      </c>
      <c r="E119" s="2" t="s">
        <v>322</v>
      </c>
      <c r="F119" s="26">
        <v>0</v>
      </c>
      <c r="G119">
        <v>0</v>
      </c>
      <c r="H119">
        <v>1</v>
      </c>
      <c r="I119">
        <v>0</v>
      </c>
      <c r="J119" s="2" t="s">
        <v>302</v>
      </c>
      <c r="K119" s="2" t="s">
        <v>229</v>
      </c>
      <c r="L119" s="2" t="s">
        <v>229</v>
      </c>
    </row>
    <row r="120" spans="1:12" ht="12.75">
      <c r="A120">
        <f t="shared" si="5"/>
        <v>93</v>
      </c>
      <c r="B120" t="s">
        <v>318</v>
      </c>
      <c r="C120" t="s">
        <v>1462</v>
      </c>
      <c r="D120" s="30">
        <v>1</v>
      </c>
      <c r="E120" s="2" t="s">
        <v>322</v>
      </c>
      <c r="F120" s="26">
        <v>0</v>
      </c>
      <c r="G120">
        <v>0</v>
      </c>
      <c r="H120">
        <v>1</v>
      </c>
      <c r="I120">
        <v>0</v>
      </c>
      <c r="J120" s="2" t="s">
        <v>319</v>
      </c>
      <c r="K120" s="2" t="s">
        <v>229</v>
      </c>
      <c r="L120" s="2" t="s">
        <v>229</v>
      </c>
    </row>
    <row r="121" spans="1:12" ht="12.75">
      <c r="A121">
        <f t="shared" si="5"/>
        <v>94</v>
      </c>
      <c r="B121" t="s">
        <v>316</v>
      </c>
      <c r="C121" t="s">
        <v>1462</v>
      </c>
      <c r="D121" s="30">
        <v>1</v>
      </c>
      <c r="E121" s="2" t="s">
        <v>322</v>
      </c>
      <c r="F121" s="26">
        <v>0</v>
      </c>
      <c r="G121">
        <v>0</v>
      </c>
      <c r="H121">
        <v>1</v>
      </c>
      <c r="I121">
        <v>0</v>
      </c>
      <c r="J121" s="2" t="s">
        <v>317</v>
      </c>
      <c r="K121" s="2" t="s">
        <v>229</v>
      </c>
      <c r="L121" s="2" t="s">
        <v>229</v>
      </c>
    </row>
    <row r="122" spans="1:12" ht="12.75">
      <c r="A122">
        <f t="shared" si="5"/>
        <v>95</v>
      </c>
      <c r="B122" t="s">
        <v>306</v>
      </c>
      <c r="C122" t="s">
        <v>1462</v>
      </c>
      <c r="D122" s="30">
        <v>1</v>
      </c>
      <c r="E122" s="2" t="s">
        <v>322</v>
      </c>
      <c r="F122" s="26">
        <v>0</v>
      </c>
      <c r="G122">
        <v>0</v>
      </c>
      <c r="H122">
        <v>1</v>
      </c>
      <c r="I122">
        <v>0</v>
      </c>
      <c r="J122" s="2" t="s">
        <v>307</v>
      </c>
      <c r="K122" s="2" t="s">
        <v>229</v>
      </c>
      <c r="L122" s="2" t="s">
        <v>229</v>
      </c>
    </row>
    <row r="123" spans="1:12" ht="12.75">
      <c r="A123">
        <f t="shared" si="5"/>
        <v>96</v>
      </c>
      <c r="B123" t="s">
        <v>54</v>
      </c>
      <c r="C123" t="s">
        <v>1462</v>
      </c>
      <c r="D123" s="30">
        <v>1</v>
      </c>
      <c r="E123" s="2" t="s">
        <v>322</v>
      </c>
      <c r="F123" s="26">
        <v>0</v>
      </c>
      <c r="G123">
        <v>0</v>
      </c>
      <c r="H123">
        <v>1</v>
      </c>
      <c r="I123">
        <v>0</v>
      </c>
      <c r="J123" s="2" t="s">
        <v>178</v>
      </c>
      <c r="K123" s="2" t="s">
        <v>229</v>
      </c>
      <c r="L123" s="2" t="s">
        <v>229</v>
      </c>
    </row>
    <row r="124" spans="1:12" ht="12.75">
      <c r="A124">
        <f t="shared" si="5"/>
        <v>97</v>
      </c>
      <c r="B124" t="s">
        <v>55</v>
      </c>
      <c r="C124" t="s">
        <v>1462</v>
      </c>
      <c r="D124" s="30">
        <v>1</v>
      </c>
      <c r="E124" s="2" t="s">
        <v>322</v>
      </c>
      <c r="F124" s="26">
        <v>0</v>
      </c>
      <c r="G124">
        <v>0</v>
      </c>
      <c r="H124">
        <v>1</v>
      </c>
      <c r="I124">
        <v>0</v>
      </c>
      <c r="J124" s="2" t="s">
        <v>179</v>
      </c>
      <c r="K124" s="2" t="s">
        <v>229</v>
      </c>
      <c r="L124" s="2" t="s">
        <v>229</v>
      </c>
    </row>
    <row r="125" spans="1:12" ht="12.75">
      <c r="A125">
        <f t="shared" si="5"/>
        <v>98</v>
      </c>
      <c r="B125" t="s">
        <v>305</v>
      </c>
      <c r="C125" t="s">
        <v>1462</v>
      </c>
      <c r="D125" s="30">
        <v>1</v>
      </c>
      <c r="E125" s="2" t="s">
        <v>322</v>
      </c>
      <c r="F125" s="26">
        <v>0</v>
      </c>
      <c r="G125">
        <v>0</v>
      </c>
      <c r="H125">
        <v>1</v>
      </c>
      <c r="I125">
        <v>0</v>
      </c>
      <c r="J125" s="2" t="s">
        <v>304</v>
      </c>
      <c r="K125" s="2" t="s">
        <v>229</v>
      </c>
      <c r="L125" s="2" t="s">
        <v>229</v>
      </c>
    </row>
    <row r="126" spans="1:12" ht="12.75">
      <c r="A126">
        <f t="shared" si="5"/>
        <v>99</v>
      </c>
      <c r="B126" t="s">
        <v>312</v>
      </c>
      <c r="C126" t="s">
        <v>1462</v>
      </c>
      <c r="D126" s="30">
        <v>1</v>
      </c>
      <c r="E126" s="2" t="s">
        <v>322</v>
      </c>
      <c r="F126" s="26">
        <v>0</v>
      </c>
      <c r="G126">
        <v>0</v>
      </c>
      <c r="H126">
        <v>1</v>
      </c>
      <c r="I126">
        <v>0</v>
      </c>
      <c r="J126" s="2" t="s">
        <v>313</v>
      </c>
      <c r="K126" s="2" t="s">
        <v>229</v>
      </c>
      <c r="L126" s="2" t="s">
        <v>229</v>
      </c>
    </row>
    <row r="127" spans="1:12" ht="12.75">
      <c r="A127">
        <f t="shared" si="5"/>
        <v>100</v>
      </c>
      <c r="B127" t="s">
        <v>314</v>
      </c>
      <c r="C127" t="s">
        <v>1462</v>
      </c>
      <c r="D127" s="30">
        <v>1</v>
      </c>
      <c r="E127" s="2" t="s">
        <v>322</v>
      </c>
      <c r="F127" s="26">
        <v>0</v>
      </c>
      <c r="G127">
        <v>0</v>
      </c>
      <c r="H127">
        <v>1</v>
      </c>
      <c r="I127">
        <v>0</v>
      </c>
      <c r="J127" s="2" t="s">
        <v>315</v>
      </c>
      <c r="K127" s="2" t="s">
        <v>229</v>
      </c>
      <c r="L127" s="2" t="s">
        <v>229</v>
      </c>
    </row>
    <row r="128" spans="1:12" ht="12.75">
      <c r="A128">
        <f t="shared" si="5"/>
        <v>101</v>
      </c>
      <c r="B128" t="s">
        <v>57</v>
      </c>
      <c r="C128" t="s">
        <v>1462</v>
      </c>
      <c r="D128" s="30" t="s">
        <v>1516</v>
      </c>
      <c r="E128" s="2" t="s">
        <v>322</v>
      </c>
      <c r="F128">
        <v>100</v>
      </c>
      <c r="G128">
        <v>0.1</v>
      </c>
      <c r="H128">
        <v>999999</v>
      </c>
      <c r="I128">
        <v>0.01</v>
      </c>
      <c r="J128" s="2" t="s">
        <v>196</v>
      </c>
      <c r="K128" s="2" t="s">
        <v>229</v>
      </c>
      <c r="L128" s="2" t="s">
        <v>229</v>
      </c>
    </row>
    <row r="129" spans="1:12" ht="12.75">
      <c r="A129">
        <f t="shared" si="5"/>
        <v>102</v>
      </c>
      <c r="B129" t="s">
        <v>58</v>
      </c>
      <c r="C129" t="s">
        <v>1462</v>
      </c>
      <c r="D129" s="30" t="s">
        <v>38</v>
      </c>
      <c r="E129" s="2" t="s">
        <v>322</v>
      </c>
      <c r="F129">
        <v>298.15</v>
      </c>
      <c r="G129">
        <v>77</v>
      </c>
      <c r="H129">
        <v>3000</v>
      </c>
      <c r="I129">
        <v>0</v>
      </c>
      <c r="J129" s="2" t="s">
        <v>197</v>
      </c>
      <c r="K129" s="2" t="s">
        <v>229</v>
      </c>
      <c r="L129" s="2" t="s">
        <v>229</v>
      </c>
    </row>
    <row r="130" spans="1:13" ht="12.75">
      <c r="A130">
        <f t="shared" si="5"/>
        <v>103</v>
      </c>
      <c r="B130" t="s">
        <v>62</v>
      </c>
      <c r="C130" t="s">
        <v>1462</v>
      </c>
      <c r="D130" s="30">
        <v>1</v>
      </c>
      <c r="E130" s="2" t="s">
        <v>322</v>
      </c>
      <c r="F130">
        <v>0</v>
      </c>
      <c r="G130">
        <v>0</v>
      </c>
      <c r="H130">
        <v>1</v>
      </c>
      <c r="I130">
        <v>0</v>
      </c>
      <c r="J130" s="2" t="s">
        <v>202</v>
      </c>
      <c r="K130" s="2" t="s">
        <v>229</v>
      </c>
      <c r="L130" s="2" t="s">
        <v>229</v>
      </c>
      <c r="M130" s="2" t="s">
        <v>668</v>
      </c>
    </row>
    <row r="131" spans="1:12" ht="12.75">
      <c r="A131">
        <f t="shared" si="5"/>
        <v>104</v>
      </c>
      <c r="B131" t="s">
        <v>60</v>
      </c>
      <c r="C131" t="s">
        <v>1462</v>
      </c>
      <c r="D131" s="30">
        <v>1</v>
      </c>
      <c r="E131" s="2" t="s">
        <v>322</v>
      </c>
      <c r="F131">
        <v>0</v>
      </c>
      <c r="G131">
        <v>0</v>
      </c>
      <c r="H131">
        <v>1</v>
      </c>
      <c r="I131">
        <v>0</v>
      </c>
      <c r="J131" s="2" t="s">
        <v>198</v>
      </c>
      <c r="K131" s="2" t="s">
        <v>229</v>
      </c>
      <c r="L131" s="2" t="s">
        <v>229</v>
      </c>
    </row>
    <row r="132" spans="1:12" ht="12.75">
      <c r="A132">
        <f t="shared" si="5"/>
        <v>105</v>
      </c>
      <c r="B132" t="s">
        <v>61</v>
      </c>
      <c r="C132" t="s">
        <v>1462</v>
      </c>
      <c r="D132" s="30">
        <v>1</v>
      </c>
      <c r="E132" s="2" t="s">
        <v>322</v>
      </c>
      <c r="F132">
        <v>0.01</v>
      </c>
      <c r="G132">
        <v>0</v>
      </c>
      <c r="H132">
        <v>0.1</v>
      </c>
      <c r="I132">
        <v>0</v>
      </c>
      <c r="J132" s="2" t="s">
        <v>200</v>
      </c>
      <c r="K132" s="2" t="s">
        <v>229</v>
      </c>
      <c r="L132" s="2" t="s">
        <v>229</v>
      </c>
    </row>
    <row r="133" spans="1:12" ht="12.75">
      <c r="A133">
        <f t="shared" si="5"/>
        <v>106</v>
      </c>
      <c r="B133" t="s">
        <v>330</v>
      </c>
      <c r="C133" t="s">
        <v>1462</v>
      </c>
      <c r="D133" s="30">
        <v>1</v>
      </c>
      <c r="E133" s="2" t="s">
        <v>322</v>
      </c>
      <c r="F133">
        <v>0</v>
      </c>
      <c r="G133">
        <v>0</v>
      </c>
      <c r="H133">
        <v>0.1</v>
      </c>
      <c r="I133">
        <v>0</v>
      </c>
      <c r="J133" s="2" t="s">
        <v>342</v>
      </c>
      <c r="K133" s="2" t="s">
        <v>229</v>
      </c>
      <c r="L133" s="2" t="s">
        <v>229</v>
      </c>
    </row>
    <row r="134" spans="1:12" ht="12.75">
      <c r="A134">
        <f t="shared" si="5"/>
        <v>107</v>
      </c>
      <c r="B134" t="s">
        <v>331</v>
      </c>
      <c r="C134" t="s">
        <v>1462</v>
      </c>
      <c r="D134" s="30">
        <v>1</v>
      </c>
      <c r="E134" s="2" t="s">
        <v>322</v>
      </c>
      <c r="F134">
        <v>0</v>
      </c>
      <c r="G134">
        <v>0</v>
      </c>
      <c r="H134">
        <v>0.3</v>
      </c>
      <c r="I134">
        <v>0</v>
      </c>
      <c r="J134" s="2" t="s">
        <v>343</v>
      </c>
      <c r="K134" s="2" t="s">
        <v>229</v>
      </c>
      <c r="L134" s="2" t="s">
        <v>229</v>
      </c>
    </row>
    <row r="135" spans="1:12" ht="12.75">
      <c r="A135">
        <f t="shared" si="5"/>
        <v>108</v>
      </c>
      <c r="B135" t="s">
        <v>332</v>
      </c>
      <c r="C135" t="s">
        <v>1462</v>
      </c>
      <c r="D135" s="30">
        <v>1</v>
      </c>
      <c r="E135" s="2" t="s">
        <v>322</v>
      </c>
      <c r="F135">
        <v>0</v>
      </c>
      <c r="G135">
        <v>0</v>
      </c>
      <c r="H135">
        <v>1</v>
      </c>
      <c r="I135">
        <v>0</v>
      </c>
      <c r="J135" s="2" t="s">
        <v>344</v>
      </c>
      <c r="K135" s="2" t="s">
        <v>229</v>
      </c>
      <c r="L135" s="2" t="s">
        <v>229</v>
      </c>
    </row>
    <row r="136" spans="1:12" ht="12.75">
      <c r="A136">
        <f t="shared" si="5"/>
        <v>109</v>
      </c>
      <c r="B136" t="s">
        <v>333</v>
      </c>
      <c r="C136" t="s">
        <v>1462</v>
      </c>
      <c r="D136" s="30">
        <v>1</v>
      </c>
      <c r="E136" s="2" t="s">
        <v>322</v>
      </c>
      <c r="F136">
        <v>0</v>
      </c>
      <c r="G136">
        <v>0</v>
      </c>
      <c r="H136">
        <v>1</v>
      </c>
      <c r="I136">
        <v>0</v>
      </c>
      <c r="J136" s="2" t="s">
        <v>345</v>
      </c>
      <c r="K136" s="2" t="s">
        <v>229</v>
      </c>
      <c r="L136" s="2" t="s">
        <v>229</v>
      </c>
    </row>
    <row r="137" spans="1:12" ht="12.75">
      <c r="A137">
        <f t="shared" si="5"/>
        <v>110</v>
      </c>
      <c r="B137" t="s">
        <v>174</v>
      </c>
      <c r="C137" t="s">
        <v>1462</v>
      </c>
      <c r="D137" s="30">
        <v>1</v>
      </c>
      <c r="E137" s="2" t="s">
        <v>322</v>
      </c>
      <c r="F137" s="26">
        <f>1-SUM(F138:F149)-SUM(F131:F136)</f>
        <v>0.99</v>
      </c>
      <c r="G137">
        <v>0</v>
      </c>
      <c r="H137">
        <v>1</v>
      </c>
      <c r="I137">
        <v>0</v>
      </c>
      <c r="J137" s="2" t="s">
        <v>201</v>
      </c>
      <c r="K137" s="2" t="s">
        <v>229</v>
      </c>
      <c r="L137" s="2" t="s">
        <v>229</v>
      </c>
    </row>
    <row r="138" spans="1:12" ht="12.75">
      <c r="A138">
        <f t="shared" si="5"/>
        <v>111</v>
      </c>
      <c r="B138" t="s">
        <v>334</v>
      </c>
      <c r="C138" t="s">
        <v>1462</v>
      </c>
      <c r="D138" s="30">
        <v>1</v>
      </c>
      <c r="E138" s="2" t="s">
        <v>322</v>
      </c>
      <c r="F138">
        <v>0</v>
      </c>
      <c r="G138">
        <v>0</v>
      </c>
      <c r="H138">
        <v>1</v>
      </c>
      <c r="I138">
        <v>0</v>
      </c>
      <c r="J138" s="2" t="s">
        <v>346</v>
      </c>
      <c r="K138" s="2" t="s">
        <v>229</v>
      </c>
      <c r="L138" s="2" t="s">
        <v>229</v>
      </c>
    </row>
    <row r="139" spans="1:12" ht="12.75">
      <c r="A139">
        <f t="shared" si="5"/>
        <v>112</v>
      </c>
      <c r="B139" t="s">
        <v>59</v>
      </c>
      <c r="C139" t="s">
        <v>1462</v>
      </c>
      <c r="D139" s="30">
        <v>1</v>
      </c>
      <c r="E139" s="2" t="s">
        <v>322</v>
      </c>
      <c r="F139">
        <v>0</v>
      </c>
      <c r="G139">
        <v>0</v>
      </c>
      <c r="H139">
        <v>1</v>
      </c>
      <c r="I139">
        <v>0</v>
      </c>
      <c r="J139" s="2" t="s">
        <v>199</v>
      </c>
      <c r="K139" s="2" t="s">
        <v>229</v>
      </c>
      <c r="L139" s="2" t="s">
        <v>229</v>
      </c>
    </row>
    <row r="140" spans="1:12" ht="12.75">
      <c r="A140">
        <f t="shared" si="5"/>
        <v>113</v>
      </c>
      <c r="B140" t="s">
        <v>335</v>
      </c>
      <c r="C140" t="s">
        <v>1462</v>
      </c>
      <c r="D140" s="30">
        <v>1</v>
      </c>
      <c r="E140" s="2" t="s">
        <v>322</v>
      </c>
      <c r="F140">
        <v>0</v>
      </c>
      <c r="G140">
        <v>0</v>
      </c>
      <c r="H140">
        <v>0.3</v>
      </c>
      <c r="I140">
        <v>0</v>
      </c>
      <c r="J140" s="2" t="s">
        <v>347</v>
      </c>
      <c r="K140" s="2" t="s">
        <v>229</v>
      </c>
      <c r="L140" s="2" t="s">
        <v>229</v>
      </c>
    </row>
    <row r="141" spans="1:12" ht="12.75">
      <c r="A141">
        <f t="shared" si="5"/>
        <v>114</v>
      </c>
      <c r="B141" t="s">
        <v>336</v>
      </c>
      <c r="C141" t="s">
        <v>1462</v>
      </c>
      <c r="D141" s="30">
        <v>1</v>
      </c>
      <c r="E141" s="2" t="s">
        <v>322</v>
      </c>
      <c r="F141">
        <v>0</v>
      </c>
      <c r="G141">
        <v>0</v>
      </c>
      <c r="H141">
        <v>0.1</v>
      </c>
      <c r="I141">
        <v>0</v>
      </c>
      <c r="J141" s="2" t="s">
        <v>348</v>
      </c>
      <c r="K141" s="2" t="s">
        <v>229</v>
      </c>
      <c r="L141" s="2" t="s">
        <v>229</v>
      </c>
    </row>
    <row r="142" spans="1:12" ht="12.75">
      <c r="A142">
        <f t="shared" si="5"/>
        <v>115</v>
      </c>
      <c r="B142" t="s">
        <v>337</v>
      </c>
      <c r="C142" t="s">
        <v>1462</v>
      </c>
      <c r="D142" s="30">
        <v>1</v>
      </c>
      <c r="E142" s="2" t="s">
        <v>322</v>
      </c>
      <c r="F142">
        <v>0</v>
      </c>
      <c r="G142">
        <v>0</v>
      </c>
      <c r="H142">
        <v>0.2</v>
      </c>
      <c r="I142">
        <v>0</v>
      </c>
      <c r="J142" s="2" t="s">
        <v>349</v>
      </c>
      <c r="K142" s="2" t="s">
        <v>229</v>
      </c>
      <c r="L142" s="2" t="s">
        <v>229</v>
      </c>
    </row>
    <row r="143" spans="1:12" ht="12.75">
      <c r="A143">
        <f t="shared" si="5"/>
        <v>116</v>
      </c>
      <c r="B143" t="s">
        <v>338</v>
      </c>
      <c r="C143" t="s">
        <v>1462</v>
      </c>
      <c r="D143" s="30">
        <v>1</v>
      </c>
      <c r="E143" s="2" t="s">
        <v>322</v>
      </c>
      <c r="F143">
        <v>0</v>
      </c>
      <c r="G143">
        <v>0</v>
      </c>
      <c r="H143">
        <v>1</v>
      </c>
      <c r="I143">
        <v>0</v>
      </c>
      <c r="J143" s="2" t="s">
        <v>350</v>
      </c>
      <c r="K143" s="2" t="s">
        <v>229</v>
      </c>
      <c r="L143" s="2" t="s">
        <v>229</v>
      </c>
    </row>
    <row r="144" spans="1:12" ht="12.75">
      <c r="A144">
        <f t="shared" si="5"/>
        <v>117</v>
      </c>
      <c r="B144" t="s">
        <v>339</v>
      </c>
      <c r="C144" t="s">
        <v>1462</v>
      </c>
      <c r="D144" s="30">
        <v>1</v>
      </c>
      <c r="E144" s="2" t="s">
        <v>322</v>
      </c>
      <c r="F144">
        <v>0</v>
      </c>
      <c r="G144">
        <v>0</v>
      </c>
      <c r="H144">
        <v>0.1</v>
      </c>
      <c r="I144">
        <v>0</v>
      </c>
      <c r="J144" s="2" t="s">
        <v>351</v>
      </c>
      <c r="K144" s="2" t="s">
        <v>229</v>
      </c>
      <c r="L144" s="2" t="s">
        <v>229</v>
      </c>
    </row>
    <row r="145" spans="1:12" ht="12.75">
      <c r="A145">
        <f t="shared" si="5"/>
        <v>118</v>
      </c>
      <c r="B145" t="s">
        <v>63</v>
      </c>
      <c r="C145" t="s">
        <v>1462</v>
      </c>
      <c r="D145" s="30">
        <v>1</v>
      </c>
      <c r="E145" s="2" t="s">
        <v>322</v>
      </c>
      <c r="F145">
        <v>0</v>
      </c>
      <c r="G145">
        <v>0</v>
      </c>
      <c r="H145">
        <v>0.1</v>
      </c>
      <c r="I145">
        <v>0</v>
      </c>
      <c r="J145" s="2" t="s">
        <v>203</v>
      </c>
      <c r="K145" s="2" t="s">
        <v>229</v>
      </c>
      <c r="L145" s="2" t="s">
        <v>229</v>
      </c>
    </row>
    <row r="146" spans="1:12" ht="12.75">
      <c r="A146">
        <f aca="true" t="shared" si="6" ref="A146:A219">A145+1</f>
        <v>119</v>
      </c>
      <c r="B146" t="s">
        <v>64</v>
      </c>
      <c r="C146" t="s">
        <v>1462</v>
      </c>
      <c r="D146" s="30">
        <v>1</v>
      </c>
      <c r="E146" s="2" t="s">
        <v>322</v>
      </c>
      <c r="F146">
        <v>0</v>
      </c>
      <c r="G146">
        <v>0</v>
      </c>
      <c r="H146">
        <v>0.1</v>
      </c>
      <c r="I146">
        <v>0</v>
      </c>
      <c r="J146" s="2" t="s">
        <v>204</v>
      </c>
      <c r="K146" s="2" t="s">
        <v>229</v>
      </c>
      <c r="L146" s="2" t="s">
        <v>229</v>
      </c>
    </row>
    <row r="147" spans="1:12" ht="12.75">
      <c r="A147">
        <f t="shared" si="6"/>
        <v>120</v>
      </c>
      <c r="B147" t="s">
        <v>65</v>
      </c>
      <c r="C147" t="s">
        <v>1462</v>
      </c>
      <c r="D147" s="30">
        <v>1</v>
      </c>
      <c r="E147" s="2" t="s">
        <v>322</v>
      </c>
      <c r="F147">
        <v>0</v>
      </c>
      <c r="G147">
        <v>0</v>
      </c>
      <c r="H147">
        <v>1</v>
      </c>
      <c r="I147">
        <v>0</v>
      </c>
      <c r="J147" s="2" t="s">
        <v>205</v>
      </c>
      <c r="K147" s="2" t="s">
        <v>229</v>
      </c>
      <c r="L147" s="2" t="s">
        <v>229</v>
      </c>
    </row>
    <row r="148" spans="1:12" ht="12.75">
      <c r="A148">
        <f t="shared" si="6"/>
        <v>121</v>
      </c>
      <c r="B148" t="s">
        <v>340</v>
      </c>
      <c r="C148" t="s">
        <v>1462</v>
      </c>
      <c r="D148" s="30">
        <v>1</v>
      </c>
      <c r="E148" s="2" t="s">
        <v>322</v>
      </c>
      <c r="F148">
        <v>0</v>
      </c>
      <c r="G148">
        <v>0</v>
      </c>
      <c r="H148">
        <v>1</v>
      </c>
      <c r="I148">
        <v>0</v>
      </c>
      <c r="J148" s="2" t="s">
        <v>352</v>
      </c>
      <c r="K148" s="2" t="s">
        <v>229</v>
      </c>
      <c r="L148" s="2" t="s">
        <v>229</v>
      </c>
    </row>
    <row r="149" spans="1:12" ht="12.75">
      <c r="A149">
        <f t="shared" si="6"/>
        <v>122</v>
      </c>
      <c r="B149" t="s">
        <v>341</v>
      </c>
      <c r="C149" t="s">
        <v>1462</v>
      </c>
      <c r="D149" s="30">
        <v>1</v>
      </c>
      <c r="E149" s="2" t="s">
        <v>322</v>
      </c>
      <c r="F149">
        <v>0</v>
      </c>
      <c r="G149">
        <v>0</v>
      </c>
      <c r="H149">
        <v>1</v>
      </c>
      <c r="I149">
        <v>0</v>
      </c>
      <c r="J149" s="2" t="s">
        <v>294</v>
      </c>
      <c r="K149" s="2" t="s">
        <v>229</v>
      </c>
      <c r="L149" s="2" t="s">
        <v>229</v>
      </c>
    </row>
    <row r="150" spans="1:12" ht="12.75">
      <c r="A150">
        <f t="shared" si="6"/>
        <v>123</v>
      </c>
      <c r="B150" t="s">
        <v>66</v>
      </c>
      <c r="C150" t="s">
        <v>1462</v>
      </c>
      <c r="D150" s="30" t="s">
        <v>1516</v>
      </c>
      <c r="E150" s="2" t="s">
        <v>322</v>
      </c>
      <c r="F150">
        <v>10</v>
      </c>
      <c r="G150">
        <v>0.1</v>
      </c>
      <c r="H150">
        <v>999999</v>
      </c>
      <c r="I150">
        <v>0</v>
      </c>
      <c r="J150" s="2" t="s">
        <v>209</v>
      </c>
      <c r="K150" s="2" t="s">
        <v>229</v>
      </c>
      <c r="L150" s="2" t="s">
        <v>229</v>
      </c>
    </row>
    <row r="151" spans="1:12" ht="12.75">
      <c r="A151">
        <f t="shared" si="6"/>
        <v>124</v>
      </c>
      <c r="B151" t="s">
        <v>67</v>
      </c>
      <c r="C151" t="s">
        <v>1462</v>
      </c>
      <c r="D151" s="30" t="s">
        <v>38</v>
      </c>
      <c r="E151" s="2" t="s">
        <v>322</v>
      </c>
      <c r="F151">
        <v>298.15</v>
      </c>
      <c r="G151">
        <v>77</v>
      </c>
      <c r="H151">
        <v>3000</v>
      </c>
      <c r="I151">
        <v>0</v>
      </c>
      <c r="J151" s="2" t="s">
        <v>210</v>
      </c>
      <c r="K151" s="2" t="s">
        <v>229</v>
      </c>
      <c r="L151" s="2" t="s">
        <v>229</v>
      </c>
    </row>
    <row r="152" spans="1:12" ht="12.75">
      <c r="A152">
        <f t="shared" si="6"/>
        <v>125</v>
      </c>
      <c r="B152" t="s">
        <v>68</v>
      </c>
      <c r="C152" t="s">
        <v>1462</v>
      </c>
      <c r="D152" s="30" t="s">
        <v>37</v>
      </c>
      <c r="E152" s="2" t="s">
        <v>322</v>
      </c>
      <c r="F152">
        <v>100000</v>
      </c>
      <c r="G152" s="25">
        <v>1E-15</v>
      </c>
      <c r="H152" s="25">
        <v>1000000000</v>
      </c>
      <c r="I152">
        <v>0</v>
      </c>
      <c r="J152" s="2" t="s">
        <v>211</v>
      </c>
      <c r="K152" s="2" t="s">
        <v>229</v>
      </c>
      <c r="L152" s="2" t="s">
        <v>229</v>
      </c>
    </row>
    <row r="153" spans="1:12" ht="12.75">
      <c r="A153">
        <f t="shared" si="6"/>
        <v>126</v>
      </c>
      <c r="B153" t="s">
        <v>69</v>
      </c>
      <c r="C153" t="s">
        <v>1462</v>
      </c>
      <c r="D153" s="30" t="s">
        <v>1484</v>
      </c>
      <c r="E153" s="2" t="s">
        <v>322</v>
      </c>
      <c r="F153">
        <v>0</v>
      </c>
      <c r="G153" s="25">
        <v>1E-06</v>
      </c>
      <c r="H153">
        <v>999</v>
      </c>
      <c r="I153">
        <v>0</v>
      </c>
      <c r="J153" s="2" t="s">
        <v>212</v>
      </c>
      <c r="K153" s="2" t="s">
        <v>229</v>
      </c>
      <c r="L153" s="2" t="s">
        <v>229</v>
      </c>
    </row>
    <row r="154" spans="1:12" ht="12.75">
      <c r="A154">
        <f t="shared" si="6"/>
        <v>127</v>
      </c>
      <c r="B154" t="s">
        <v>70</v>
      </c>
      <c r="C154" t="s">
        <v>1462</v>
      </c>
      <c r="D154" s="30">
        <v>1</v>
      </c>
      <c r="E154" s="2" t="s">
        <v>322</v>
      </c>
      <c r="F154">
        <v>0</v>
      </c>
      <c r="G154">
        <v>0</v>
      </c>
      <c r="H154">
        <v>1</v>
      </c>
      <c r="I154">
        <v>0</v>
      </c>
      <c r="J154" s="2" t="s">
        <v>214</v>
      </c>
      <c r="K154" s="2" t="s">
        <v>229</v>
      </c>
      <c r="L154" s="2" t="s">
        <v>229</v>
      </c>
    </row>
    <row r="155" spans="1:12" ht="12.75">
      <c r="A155">
        <f t="shared" si="6"/>
        <v>128</v>
      </c>
      <c r="B155" t="s">
        <v>71</v>
      </c>
      <c r="C155" t="s">
        <v>1462</v>
      </c>
      <c r="D155" s="30">
        <v>1</v>
      </c>
      <c r="E155" s="2" t="s">
        <v>322</v>
      </c>
      <c r="F155">
        <v>0</v>
      </c>
      <c r="G155">
        <v>0</v>
      </c>
      <c r="H155">
        <v>1</v>
      </c>
      <c r="I155">
        <v>0</v>
      </c>
      <c r="J155" s="2" t="s">
        <v>213</v>
      </c>
      <c r="K155" s="2" t="s">
        <v>229</v>
      </c>
      <c r="L155" s="2" t="s">
        <v>229</v>
      </c>
    </row>
    <row r="156" spans="1:12" ht="12.75">
      <c r="A156">
        <f t="shared" si="6"/>
        <v>129</v>
      </c>
      <c r="B156" t="s">
        <v>72</v>
      </c>
      <c r="C156" t="s">
        <v>1462</v>
      </c>
      <c r="D156" s="30">
        <v>1</v>
      </c>
      <c r="E156" s="2" t="s">
        <v>322</v>
      </c>
      <c r="F156">
        <v>0</v>
      </c>
      <c r="G156">
        <v>0</v>
      </c>
      <c r="H156">
        <v>0.05</v>
      </c>
      <c r="I156">
        <v>0</v>
      </c>
      <c r="J156" s="2" t="s">
        <v>218</v>
      </c>
      <c r="K156" s="2" t="s">
        <v>229</v>
      </c>
      <c r="L156" s="2" t="s">
        <v>229</v>
      </c>
    </row>
    <row r="157" spans="1:12" ht="12.75">
      <c r="A157">
        <f t="shared" si="6"/>
        <v>130</v>
      </c>
      <c r="B157" t="s">
        <v>73</v>
      </c>
      <c r="C157" t="s">
        <v>1462</v>
      </c>
      <c r="D157" s="30">
        <v>1</v>
      </c>
      <c r="E157" s="2" t="s">
        <v>322</v>
      </c>
      <c r="F157">
        <v>0</v>
      </c>
      <c r="G157">
        <v>0</v>
      </c>
      <c r="H157">
        <v>0.5</v>
      </c>
      <c r="I157">
        <v>0</v>
      </c>
      <c r="J157" s="2" t="s">
        <v>217</v>
      </c>
      <c r="K157" s="2" t="s">
        <v>229</v>
      </c>
      <c r="L157" s="2" t="s">
        <v>229</v>
      </c>
    </row>
    <row r="158" spans="1:12" ht="12.75">
      <c r="A158">
        <f t="shared" si="6"/>
        <v>131</v>
      </c>
      <c r="B158" t="s">
        <v>74</v>
      </c>
      <c r="C158" t="s">
        <v>1462</v>
      </c>
      <c r="D158" s="30">
        <v>1</v>
      </c>
      <c r="E158" s="2" t="s">
        <v>322</v>
      </c>
      <c r="F158">
        <v>0.77</v>
      </c>
      <c r="G158">
        <v>0</v>
      </c>
      <c r="H158">
        <v>1</v>
      </c>
      <c r="I158">
        <v>0</v>
      </c>
      <c r="J158" s="2" t="s">
        <v>216</v>
      </c>
      <c r="K158" s="2" t="s">
        <v>229</v>
      </c>
      <c r="L158" s="2" t="s">
        <v>229</v>
      </c>
    </row>
    <row r="159" spans="1:12" ht="12.75">
      <c r="A159">
        <f t="shared" si="6"/>
        <v>132</v>
      </c>
      <c r="B159" t="s">
        <v>75</v>
      </c>
      <c r="C159" t="s">
        <v>1462</v>
      </c>
      <c r="D159" s="30">
        <v>1</v>
      </c>
      <c r="E159" s="2" t="s">
        <v>322</v>
      </c>
      <c r="F159" s="26">
        <v>0.2</v>
      </c>
      <c r="G159">
        <v>0</v>
      </c>
      <c r="H159">
        <v>1</v>
      </c>
      <c r="I159">
        <v>0</v>
      </c>
      <c r="J159" s="2" t="s">
        <v>215</v>
      </c>
      <c r="K159" s="2" t="s">
        <v>229</v>
      </c>
      <c r="L159" s="2" t="s">
        <v>229</v>
      </c>
    </row>
    <row r="160" spans="1:12" ht="12.75">
      <c r="A160">
        <f t="shared" si="6"/>
        <v>133</v>
      </c>
      <c r="B160" t="s">
        <v>353</v>
      </c>
      <c r="C160" t="s">
        <v>1462</v>
      </c>
      <c r="D160" s="30">
        <v>1</v>
      </c>
      <c r="E160" s="2" t="s">
        <v>322</v>
      </c>
      <c r="F160">
        <v>0</v>
      </c>
      <c r="G160">
        <v>0</v>
      </c>
      <c r="H160">
        <v>0.05</v>
      </c>
      <c r="I160">
        <v>0</v>
      </c>
      <c r="J160" s="2" t="s">
        <v>374</v>
      </c>
      <c r="K160" s="2" t="s">
        <v>229</v>
      </c>
      <c r="L160" s="2" t="s">
        <v>229</v>
      </c>
    </row>
    <row r="161" spans="1:12" ht="12.75">
      <c r="A161">
        <f t="shared" si="6"/>
        <v>134</v>
      </c>
      <c r="B161" t="s">
        <v>354</v>
      </c>
      <c r="C161" t="s">
        <v>1462</v>
      </c>
      <c r="D161" s="30">
        <v>1</v>
      </c>
      <c r="E161" s="2" t="s">
        <v>322</v>
      </c>
      <c r="F161">
        <v>0</v>
      </c>
      <c r="G161">
        <v>0</v>
      </c>
      <c r="H161">
        <v>0.1</v>
      </c>
      <c r="I161">
        <v>0</v>
      </c>
      <c r="J161" s="2" t="s">
        <v>373</v>
      </c>
      <c r="K161" s="2" t="s">
        <v>229</v>
      </c>
      <c r="L161" s="2" t="s">
        <v>229</v>
      </c>
    </row>
    <row r="162" spans="1:12" ht="12.75">
      <c r="A162">
        <f t="shared" si="6"/>
        <v>135</v>
      </c>
      <c r="B162" t="s">
        <v>355</v>
      </c>
      <c r="C162" t="s">
        <v>1462</v>
      </c>
      <c r="D162" s="30">
        <v>1</v>
      </c>
      <c r="E162" s="2" t="s">
        <v>322</v>
      </c>
      <c r="F162">
        <v>0</v>
      </c>
      <c r="G162">
        <v>0</v>
      </c>
      <c r="H162">
        <v>0.05</v>
      </c>
      <c r="I162">
        <v>0</v>
      </c>
      <c r="J162" s="2" t="s">
        <v>372</v>
      </c>
      <c r="K162" s="2" t="s">
        <v>229</v>
      </c>
      <c r="L162" s="2" t="s">
        <v>229</v>
      </c>
    </row>
    <row r="163" spans="1:12" ht="12.75">
      <c r="A163">
        <f t="shared" si="6"/>
        <v>136</v>
      </c>
      <c r="B163" t="s">
        <v>356</v>
      </c>
      <c r="C163" t="s">
        <v>1462</v>
      </c>
      <c r="D163" s="30">
        <v>1</v>
      </c>
      <c r="E163" s="2" t="s">
        <v>322</v>
      </c>
      <c r="F163">
        <v>0</v>
      </c>
      <c r="G163">
        <v>0</v>
      </c>
      <c r="H163">
        <v>0.05</v>
      </c>
      <c r="I163">
        <v>0</v>
      </c>
      <c r="J163" s="2" t="s">
        <v>371</v>
      </c>
      <c r="K163" s="2" t="s">
        <v>229</v>
      </c>
      <c r="L163" s="2" t="s">
        <v>229</v>
      </c>
    </row>
    <row r="164" spans="1:12" ht="12.75">
      <c r="A164">
        <f t="shared" si="6"/>
        <v>137</v>
      </c>
      <c r="B164" t="s">
        <v>357</v>
      </c>
      <c r="C164" t="s">
        <v>1462</v>
      </c>
      <c r="D164" s="30">
        <v>1</v>
      </c>
      <c r="E164" s="2" t="s">
        <v>322</v>
      </c>
      <c r="F164">
        <v>0</v>
      </c>
      <c r="G164">
        <v>0</v>
      </c>
      <c r="H164">
        <v>0.05</v>
      </c>
      <c r="I164">
        <v>0</v>
      </c>
      <c r="J164" s="2" t="s">
        <v>370</v>
      </c>
      <c r="K164" s="2" t="s">
        <v>229</v>
      </c>
      <c r="L164" s="2" t="s">
        <v>229</v>
      </c>
    </row>
    <row r="165" spans="1:12" ht="12.75">
      <c r="A165">
        <f t="shared" si="6"/>
        <v>138</v>
      </c>
      <c r="B165" t="s">
        <v>358</v>
      </c>
      <c r="C165" t="s">
        <v>1462</v>
      </c>
      <c r="D165" s="30">
        <v>1</v>
      </c>
      <c r="E165" s="2" t="s">
        <v>322</v>
      </c>
      <c r="F165">
        <v>0</v>
      </c>
      <c r="G165">
        <v>0</v>
      </c>
      <c r="H165">
        <v>0.05</v>
      </c>
      <c r="I165">
        <v>0</v>
      </c>
      <c r="J165" s="2" t="s">
        <v>369</v>
      </c>
      <c r="K165" s="2" t="s">
        <v>229</v>
      </c>
      <c r="L165" s="2" t="s">
        <v>229</v>
      </c>
    </row>
    <row r="166" spans="1:12" ht="12.75">
      <c r="A166">
        <f t="shared" si="6"/>
        <v>139</v>
      </c>
      <c r="B166" t="s">
        <v>359</v>
      </c>
      <c r="C166" t="s">
        <v>1462</v>
      </c>
      <c r="D166" s="30">
        <v>1</v>
      </c>
      <c r="E166" s="2" t="s">
        <v>322</v>
      </c>
      <c r="F166">
        <v>0</v>
      </c>
      <c r="G166">
        <v>0</v>
      </c>
      <c r="H166">
        <v>0.1</v>
      </c>
      <c r="I166">
        <v>0</v>
      </c>
      <c r="J166" s="2" t="s">
        <v>368</v>
      </c>
      <c r="K166" s="2" t="s">
        <v>229</v>
      </c>
      <c r="L166" s="2" t="s">
        <v>229</v>
      </c>
    </row>
    <row r="167" spans="1:12" ht="12.75">
      <c r="A167">
        <f t="shared" si="6"/>
        <v>140</v>
      </c>
      <c r="B167" t="s">
        <v>360</v>
      </c>
      <c r="C167" t="s">
        <v>1462</v>
      </c>
      <c r="D167" s="30">
        <v>1</v>
      </c>
      <c r="E167" s="2" t="s">
        <v>322</v>
      </c>
      <c r="F167">
        <v>0</v>
      </c>
      <c r="G167">
        <v>0</v>
      </c>
      <c r="H167">
        <v>0.1</v>
      </c>
      <c r="I167">
        <v>0</v>
      </c>
      <c r="J167" s="2" t="s">
        <v>367</v>
      </c>
      <c r="K167" s="2" t="s">
        <v>229</v>
      </c>
      <c r="L167" s="2" t="s">
        <v>229</v>
      </c>
    </row>
    <row r="168" spans="1:12" ht="12.75">
      <c r="A168">
        <f t="shared" si="6"/>
        <v>141</v>
      </c>
      <c r="B168" t="s">
        <v>361</v>
      </c>
      <c r="C168" t="s">
        <v>1462</v>
      </c>
      <c r="D168" s="30">
        <v>1</v>
      </c>
      <c r="E168" s="2" t="s">
        <v>322</v>
      </c>
      <c r="F168">
        <v>0</v>
      </c>
      <c r="G168">
        <v>0</v>
      </c>
      <c r="H168">
        <v>0.05</v>
      </c>
      <c r="I168">
        <v>0</v>
      </c>
      <c r="J168" s="2" t="s">
        <v>366</v>
      </c>
      <c r="K168" s="2" t="s">
        <v>229</v>
      </c>
      <c r="L168" s="2" t="s">
        <v>229</v>
      </c>
    </row>
    <row r="169" spans="1:12" ht="12.75">
      <c r="A169">
        <f t="shared" si="6"/>
        <v>142</v>
      </c>
      <c r="B169" t="s">
        <v>362</v>
      </c>
      <c r="C169" t="s">
        <v>1462</v>
      </c>
      <c r="D169" s="30">
        <v>1</v>
      </c>
      <c r="E169" s="2" t="s">
        <v>322</v>
      </c>
      <c r="F169">
        <v>0</v>
      </c>
      <c r="G169">
        <v>0</v>
      </c>
      <c r="H169">
        <v>0.05</v>
      </c>
      <c r="I169">
        <v>0</v>
      </c>
      <c r="J169" s="2" t="s">
        <v>365</v>
      </c>
      <c r="K169" s="2" t="s">
        <v>229</v>
      </c>
      <c r="L169" s="2" t="s">
        <v>229</v>
      </c>
    </row>
    <row r="170" spans="1:12" ht="12.75">
      <c r="A170">
        <f t="shared" si="6"/>
        <v>143</v>
      </c>
      <c r="B170" t="s">
        <v>363</v>
      </c>
      <c r="C170" t="s">
        <v>1462</v>
      </c>
      <c r="D170" s="30">
        <v>1</v>
      </c>
      <c r="E170" s="2" t="s">
        <v>322</v>
      </c>
      <c r="F170">
        <v>0</v>
      </c>
      <c r="G170">
        <v>0</v>
      </c>
      <c r="H170">
        <v>0.05</v>
      </c>
      <c r="I170">
        <v>0</v>
      </c>
      <c r="J170" s="2" t="s">
        <v>364</v>
      </c>
      <c r="K170" s="2" t="s">
        <v>229</v>
      </c>
      <c r="L170" s="2" t="s">
        <v>229</v>
      </c>
    </row>
    <row r="171" spans="1:12" ht="12.75">
      <c r="A171">
        <f t="shared" si="6"/>
        <v>144</v>
      </c>
      <c r="B171" t="s">
        <v>102</v>
      </c>
      <c r="C171" t="s">
        <v>1462</v>
      </c>
      <c r="D171" s="30" t="s">
        <v>38</v>
      </c>
      <c r="E171" s="2" t="s">
        <v>322</v>
      </c>
      <c r="F171">
        <v>323.15</v>
      </c>
      <c r="G171">
        <v>77</v>
      </c>
      <c r="H171">
        <v>1500</v>
      </c>
      <c r="I171">
        <v>0</v>
      </c>
      <c r="J171" s="2" t="s">
        <v>219</v>
      </c>
      <c r="K171" s="2" t="s">
        <v>229</v>
      </c>
      <c r="L171" s="2" t="s">
        <v>229</v>
      </c>
    </row>
    <row r="172" spans="1:12" ht="12.75">
      <c r="A172">
        <f t="shared" si="6"/>
        <v>145</v>
      </c>
      <c r="B172" t="s">
        <v>103</v>
      </c>
      <c r="C172" t="s">
        <v>1462</v>
      </c>
      <c r="D172" s="30" t="s">
        <v>1516</v>
      </c>
      <c r="E172" s="2" t="s">
        <v>322</v>
      </c>
      <c r="F172">
        <v>10000</v>
      </c>
      <c r="G172">
        <v>0.1</v>
      </c>
      <c r="H172">
        <v>100000</v>
      </c>
      <c r="I172">
        <v>0</v>
      </c>
      <c r="J172" s="2" t="s">
        <v>220</v>
      </c>
      <c r="K172" s="2" t="s">
        <v>229</v>
      </c>
      <c r="L172" s="2" t="s">
        <v>229</v>
      </c>
    </row>
    <row r="173" spans="1:13" ht="12.75">
      <c r="A173" s="9" t="s">
        <v>1508</v>
      </c>
      <c r="B173" s="9"/>
      <c r="C173" s="9"/>
      <c r="D173" s="9"/>
      <c r="E173" s="10"/>
      <c r="F173" s="9"/>
      <c r="G173" s="9"/>
      <c r="H173" s="9"/>
      <c r="I173" s="9"/>
      <c r="J173" s="10"/>
      <c r="K173" s="10"/>
      <c r="L173" s="10"/>
      <c r="M173" s="9"/>
    </row>
    <row r="174" spans="1:13" s="28" customFormat="1" ht="12.75">
      <c r="A174">
        <v>160</v>
      </c>
      <c r="B174" s="28" t="s">
        <v>28</v>
      </c>
      <c r="C174" t="s">
        <v>1462</v>
      </c>
      <c r="D174" s="29">
        <v>1</v>
      </c>
      <c r="E174" s="2" t="s">
        <v>82</v>
      </c>
      <c r="F174">
        <v>1</v>
      </c>
      <c r="G174" s="25">
        <v>-10000000000000000</v>
      </c>
      <c r="H174" s="24">
        <v>10000000000000000</v>
      </c>
      <c r="I174">
        <v>0</v>
      </c>
      <c r="J174" s="2" t="s">
        <v>468</v>
      </c>
      <c r="K174" s="2" t="s">
        <v>229</v>
      </c>
      <c r="L174" s="2" t="s">
        <v>229</v>
      </c>
      <c r="M174" s="33" t="s">
        <v>104</v>
      </c>
    </row>
    <row r="175" spans="1:13" s="28" customFormat="1" ht="12.75">
      <c r="A175">
        <f t="shared" si="6"/>
        <v>161</v>
      </c>
      <c r="B175" s="28" t="s">
        <v>29</v>
      </c>
      <c r="C175" t="s">
        <v>1462</v>
      </c>
      <c r="D175" s="29">
        <v>1</v>
      </c>
      <c r="E175" s="2" t="s">
        <v>82</v>
      </c>
      <c r="F175">
        <v>1</v>
      </c>
      <c r="G175" s="25">
        <v>-10000000000000000</v>
      </c>
      <c r="H175" s="24">
        <v>10000000000000000</v>
      </c>
      <c r="I175">
        <v>0</v>
      </c>
      <c r="J175" s="2" t="s">
        <v>469</v>
      </c>
      <c r="K175" s="2" t="s">
        <v>229</v>
      </c>
      <c r="L175" s="2" t="s">
        <v>229</v>
      </c>
      <c r="M175" s="33" t="s">
        <v>104</v>
      </c>
    </row>
    <row r="176" spans="1:13" s="28" customFormat="1" ht="12.75">
      <c r="A176">
        <f t="shared" si="6"/>
        <v>162</v>
      </c>
      <c r="B176" s="28" t="s">
        <v>30</v>
      </c>
      <c r="C176" t="s">
        <v>1462</v>
      </c>
      <c r="D176" s="29">
        <v>1</v>
      </c>
      <c r="E176" s="2" t="s">
        <v>82</v>
      </c>
      <c r="F176">
        <v>1</v>
      </c>
      <c r="G176" s="25">
        <v>-10000000000000000</v>
      </c>
      <c r="H176" s="24">
        <v>10000000000000000</v>
      </c>
      <c r="I176">
        <v>0</v>
      </c>
      <c r="J176" s="2" t="s">
        <v>470</v>
      </c>
      <c r="K176" s="2" t="s">
        <v>229</v>
      </c>
      <c r="L176" s="2" t="s">
        <v>229</v>
      </c>
      <c r="M176" s="33" t="s">
        <v>104</v>
      </c>
    </row>
    <row r="177" spans="1:13" s="28" customFormat="1" ht="12.75">
      <c r="A177">
        <f t="shared" si="6"/>
        <v>163</v>
      </c>
      <c r="B177" s="28" t="s">
        <v>31</v>
      </c>
      <c r="C177" t="s">
        <v>1462</v>
      </c>
      <c r="D177" s="29">
        <v>1</v>
      </c>
      <c r="E177" s="2" t="s">
        <v>82</v>
      </c>
      <c r="F177">
        <v>1</v>
      </c>
      <c r="G177" s="25">
        <v>-10000000000000000</v>
      </c>
      <c r="H177" s="24">
        <v>10000000000000000</v>
      </c>
      <c r="I177">
        <v>0</v>
      </c>
      <c r="J177" s="2" t="s">
        <v>471</v>
      </c>
      <c r="K177" s="2" t="s">
        <v>229</v>
      </c>
      <c r="L177" s="2" t="s">
        <v>229</v>
      </c>
      <c r="M177" s="33" t="s">
        <v>104</v>
      </c>
    </row>
    <row r="178" spans="1:13" s="28" customFormat="1" ht="12.75">
      <c r="A178">
        <f t="shared" si="6"/>
        <v>164</v>
      </c>
      <c r="B178" s="28" t="s">
        <v>32</v>
      </c>
      <c r="C178" t="s">
        <v>1462</v>
      </c>
      <c r="D178" s="29">
        <v>1</v>
      </c>
      <c r="E178" s="2" t="s">
        <v>82</v>
      </c>
      <c r="F178">
        <v>1</v>
      </c>
      <c r="G178" s="25">
        <v>-10000000000000000</v>
      </c>
      <c r="H178" s="24">
        <v>10000000000000000</v>
      </c>
      <c r="I178">
        <v>0</v>
      </c>
      <c r="J178" s="2" t="s">
        <v>472</v>
      </c>
      <c r="K178" s="2" t="s">
        <v>229</v>
      </c>
      <c r="L178" s="2" t="s">
        <v>229</v>
      </c>
      <c r="M178" s="33" t="s">
        <v>104</v>
      </c>
    </row>
    <row r="179" spans="1:13" s="28" customFormat="1" ht="12.75">
      <c r="A179">
        <f t="shared" si="6"/>
        <v>165</v>
      </c>
      <c r="B179" s="28" t="s">
        <v>33</v>
      </c>
      <c r="C179" t="s">
        <v>1462</v>
      </c>
      <c r="D179" s="29">
        <v>1</v>
      </c>
      <c r="E179" s="2" t="s">
        <v>82</v>
      </c>
      <c r="F179">
        <v>1</v>
      </c>
      <c r="G179" s="25">
        <v>-10000000000000000</v>
      </c>
      <c r="H179" s="24">
        <v>10000000000000000</v>
      </c>
      <c r="I179">
        <v>0</v>
      </c>
      <c r="J179" s="2" t="s">
        <v>473</v>
      </c>
      <c r="K179" s="2" t="s">
        <v>229</v>
      </c>
      <c r="L179" s="2" t="s">
        <v>229</v>
      </c>
      <c r="M179" s="33" t="s">
        <v>104</v>
      </c>
    </row>
    <row r="180" spans="1:13" s="28" customFormat="1" ht="12.75">
      <c r="A180">
        <f t="shared" si="6"/>
        <v>166</v>
      </c>
      <c r="B180" s="28" t="s">
        <v>34</v>
      </c>
      <c r="C180" t="s">
        <v>1462</v>
      </c>
      <c r="D180" s="29">
        <v>1</v>
      </c>
      <c r="E180" s="2" t="s">
        <v>82</v>
      </c>
      <c r="F180">
        <v>1</v>
      </c>
      <c r="G180" s="25">
        <v>-10000000000000000</v>
      </c>
      <c r="H180" s="24">
        <v>10000000000000000</v>
      </c>
      <c r="I180">
        <v>0</v>
      </c>
      <c r="J180" s="2" t="s">
        <v>474</v>
      </c>
      <c r="K180" s="2" t="s">
        <v>229</v>
      </c>
      <c r="L180" s="2" t="s">
        <v>229</v>
      </c>
      <c r="M180" s="33" t="s">
        <v>104</v>
      </c>
    </row>
    <row r="181" spans="1:13" s="28" customFormat="1" ht="12.75">
      <c r="A181">
        <f t="shared" si="6"/>
        <v>167</v>
      </c>
      <c r="B181" s="28" t="s">
        <v>35</v>
      </c>
      <c r="C181" t="s">
        <v>1462</v>
      </c>
      <c r="D181" s="29">
        <v>1</v>
      </c>
      <c r="E181" s="2" t="s">
        <v>82</v>
      </c>
      <c r="F181">
        <v>1</v>
      </c>
      <c r="G181" s="25">
        <v>-10000000000000000</v>
      </c>
      <c r="H181" s="24">
        <v>10000000000000000</v>
      </c>
      <c r="I181">
        <v>0</v>
      </c>
      <c r="J181" s="2" t="s">
        <v>475</v>
      </c>
      <c r="K181" s="2" t="s">
        <v>229</v>
      </c>
      <c r="L181" s="2" t="s">
        <v>229</v>
      </c>
      <c r="M181" s="33" t="s">
        <v>104</v>
      </c>
    </row>
    <row r="182" spans="1:13" s="28" customFormat="1" ht="12.75">
      <c r="A182">
        <f t="shared" si="6"/>
        <v>168</v>
      </c>
      <c r="B182" s="28" t="s">
        <v>36</v>
      </c>
      <c r="C182" t="s">
        <v>1462</v>
      </c>
      <c r="D182" s="29">
        <v>1</v>
      </c>
      <c r="E182" s="2" t="s">
        <v>82</v>
      </c>
      <c r="F182">
        <v>1</v>
      </c>
      <c r="G182" s="25">
        <v>-10000000000000000</v>
      </c>
      <c r="H182" s="24">
        <v>10000000000000000</v>
      </c>
      <c r="I182">
        <v>0</v>
      </c>
      <c r="J182" s="2" t="s">
        <v>476</v>
      </c>
      <c r="K182" s="2" t="s">
        <v>229</v>
      </c>
      <c r="L182" s="2" t="s">
        <v>229</v>
      </c>
      <c r="M182" s="33" t="s">
        <v>104</v>
      </c>
    </row>
    <row r="183" spans="1:13" s="28" customFormat="1" ht="12.75">
      <c r="A183">
        <f t="shared" si="6"/>
        <v>169</v>
      </c>
      <c r="B183" s="28" t="s">
        <v>112</v>
      </c>
      <c r="C183" t="s">
        <v>1462</v>
      </c>
      <c r="D183" s="29">
        <v>1</v>
      </c>
      <c r="E183" s="2" t="s">
        <v>82</v>
      </c>
      <c r="F183">
        <v>1</v>
      </c>
      <c r="G183" s="25">
        <v>-10000000000000000</v>
      </c>
      <c r="H183" s="24">
        <v>10000000000000000</v>
      </c>
      <c r="I183">
        <v>0</v>
      </c>
      <c r="J183" s="2" t="s">
        <v>477</v>
      </c>
      <c r="K183" s="2" t="s">
        <v>229</v>
      </c>
      <c r="L183" s="2" t="s">
        <v>229</v>
      </c>
      <c r="M183" s="33" t="s">
        <v>104</v>
      </c>
    </row>
    <row r="184" spans="1:13" s="28" customFormat="1" ht="12.75">
      <c r="A184">
        <f t="shared" si="6"/>
        <v>170</v>
      </c>
      <c r="B184" s="28" t="s">
        <v>113</v>
      </c>
      <c r="C184" t="s">
        <v>1462</v>
      </c>
      <c r="D184" s="29">
        <v>1</v>
      </c>
      <c r="E184" s="2" t="s">
        <v>82</v>
      </c>
      <c r="F184">
        <v>1</v>
      </c>
      <c r="G184" s="25">
        <v>-10000000000000000</v>
      </c>
      <c r="H184" s="24">
        <v>10000000000000000</v>
      </c>
      <c r="I184">
        <v>0</v>
      </c>
      <c r="J184" s="2" t="s">
        <v>478</v>
      </c>
      <c r="K184" s="2" t="s">
        <v>229</v>
      </c>
      <c r="L184" s="2" t="s">
        <v>229</v>
      </c>
      <c r="M184" s="33" t="s">
        <v>104</v>
      </c>
    </row>
    <row r="185" spans="1:13" s="28" customFormat="1" ht="12.75">
      <c r="A185">
        <f t="shared" si="6"/>
        <v>171</v>
      </c>
      <c r="B185" s="28" t="s">
        <v>114</v>
      </c>
      <c r="C185" t="s">
        <v>1462</v>
      </c>
      <c r="D185" s="29">
        <v>1</v>
      </c>
      <c r="E185" s="2" t="s">
        <v>82</v>
      </c>
      <c r="F185">
        <v>1</v>
      </c>
      <c r="G185" s="25">
        <v>-10000000000000000</v>
      </c>
      <c r="H185" s="24">
        <v>10000000000000000</v>
      </c>
      <c r="I185">
        <v>0</v>
      </c>
      <c r="J185" s="2" t="s">
        <v>479</v>
      </c>
      <c r="K185" s="2" t="s">
        <v>229</v>
      </c>
      <c r="L185" s="2" t="s">
        <v>229</v>
      </c>
      <c r="M185" s="33" t="s">
        <v>104</v>
      </c>
    </row>
    <row r="186" spans="1:13" s="28" customFormat="1" ht="12.75">
      <c r="A186">
        <f t="shared" si="6"/>
        <v>172</v>
      </c>
      <c r="B186" s="28" t="s">
        <v>115</v>
      </c>
      <c r="C186" t="s">
        <v>1462</v>
      </c>
      <c r="D186" s="29">
        <v>1</v>
      </c>
      <c r="E186" s="2" t="s">
        <v>82</v>
      </c>
      <c r="F186">
        <v>1</v>
      </c>
      <c r="G186" s="25">
        <v>-10000000000000000</v>
      </c>
      <c r="H186" s="24">
        <v>10000000000000000</v>
      </c>
      <c r="I186">
        <v>0</v>
      </c>
      <c r="J186" s="2" t="s">
        <v>480</v>
      </c>
      <c r="K186" s="2" t="s">
        <v>229</v>
      </c>
      <c r="L186" s="2" t="s">
        <v>229</v>
      </c>
      <c r="M186" s="33" t="s">
        <v>104</v>
      </c>
    </row>
    <row r="187" spans="1:13" s="28" customFormat="1" ht="12.75">
      <c r="A187">
        <f t="shared" si="6"/>
        <v>173</v>
      </c>
      <c r="B187" s="28" t="s">
        <v>116</v>
      </c>
      <c r="C187" t="s">
        <v>1462</v>
      </c>
      <c r="D187" s="29">
        <v>1</v>
      </c>
      <c r="E187" s="2" t="s">
        <v>82</v>
      </c>
      <c r="F187">
        <v>1</v>
      </c>
      <c r="G187" s="25">
        <v>-10000000000000000</v>
      </c>
      <c r="H187" s="24">
        <v>10000000000000000</v>
      </c>
      <c r="I187">
        <v>0</v>
      </c>
      <c r="J187" s="2" t="s">
        <v>481</v>
      </c>
      <c r="K187" s="2" t="s">
        <v>229</v>
      </c>
      <c r="L187" s="2" t="s">
        <v>229</v>
      </c>
      <c r="M187" s="33" t="s">
        <v>104</v>
      </c>
    </row>
    <row r="188" spans="1:13" s="28" customFormat="1" ht="12.75">
      <c r="A188">
        <f t="shared" si="6"/>
        <v>174</v>
      </c>
      <c r="B188" s="28" t="s">
        <v>117</v>
      </c>
      <c r="C188" t="s">
        <v>1462</v>
      </c>
      <c r="D188" s="29">
        <v>1</v>
      </c>
      <c r="E188" s="2" t="s">
        <v>82</v>
      </c>
      <c r="F188">
        <v>1</v>
      </c>
      <c r="G188" s="25">
        <v>-10000000000000000</v>
      </c>
      <c r="H188" s="24">
        <v>10000000000000000</v>
      </c>
      <c r="I188">
        <v>0</v>
      </c>
      <c r="J188" s="2" t="s">
        <v>482</v>
      </c>
      <c r="K188" s="2" t="s">
        <v>229</v>
      </c>
      <c r="L188" s="2" t="s">
        <v>229</v>
      </c>
      <c r="M188" s="33" t="s">
        <v>104</v>
      </c>
    </row>
    <row r="189" spans="1:13" s="28" customFormat="1" ht="12.75">
      <c r="A189">
        <f t="shared" si="6"/>
        <v>175</v>
      </c>
      <c r="B189" s="28" t="s">
        <v>118</v>
      </c>
      <c r="C189" t="s">
        <v>1462</v>
      </c>
      <c r="D189" s="29">
        <v>1</v>
      </c>
      <c r="E189" s="2" t="s">
        <v>82</v>
      </c>
      <c r="F189">
        <v>1</v>
      </c>
      <c r="G189" s="25">
        <v>-10000000000000000</v>
      </c>
      <c r="H189" s="24">
        <v>10000000000000000</v>
      </c>
      <c r="I189">
        <v>0</v>
      </c>
      <c r="J189" s="2" t="s">
        <v>483</v>
      </c>
      <c r="K189" s="2" t="s">
        <v>229</v>
      </c>
      <c r="L189" s="2" t="s">
        <v>229</v>
      </c>
      <c r="M189" s="33" t="s">
        <v>104</v>
      </c>
    </row>
    <row r="190" spans="1:13" s="28" customFormat="1" ht="12.75">
      <c r="A190">
        <f t="shared" si="6"/>
        <v>176</v>
      </c>
      <c r="B190" s="28" t="s">
        <v>119</v>
      </c>
      <c r="C190" t="s">
        <v>1462</v>
      </c>
      <c r="D190" s="29">
        <v>1</v>
      </c>
      <c r="E190" s="2" t="s">
        <v>82</v>
      </c>
      <c r="F190">
        <v>1</v>
      </c>
      <c r="G190" s="25">
        <v>-10000000000000000</v>
      </c>
      <c r="H190" s="24">
        <v>10000000000000000</v>
      </c>
      <c r="I190">
        <v>0</v>
      </c>
      <c r="J190" s="2" t="s">
        <v>484</v>
      </c>
      <c r="K190" s="2" t="s">
        <v>229</v>
      </c>
      <c r="L190" s="2" t="s">
        <v>229</v>
      </c>
      <c r="M190" s="33" t="s">
        <v>104</v>
      </c>
    </row>
    <row r="191" spans="1:13" s="28" customFormat="1" ht="12.75">
      <c r="A191">
        <f t="shared" si="6"/>
        <v>177</v>
      </c>
      <c r="B191" s="28" t="s">
        <v>120</v>
      </c>
      <c r="C191" t="s">
        <v>1462</v>
      </c>
      <c r="D191" s="29">
        <v>1</v>
      </c>
      <c r="E191" s="2" t="s">
        <v>82</v>
      </c>
      <c r="F191">
        <v>1</v>
      </c>
      <c r="G191" s="25">
        <v>-10000000000000000</v>
      </c>
      <c r="H191" s="24">
        <v>10000000000000000</v>
      </c>
      <c r="I191">
        <v>0</v>
      </c>
      <c r="J191" s="2" t="s">
        <v>485</v>
      </c>
      <c r="K191" s="2" t="s">
        <v>229</v>
      </c>
      <c r="L191" s="2" t="s">
        <v>229</v>
      </c>
      <c r="M191" s="33" t="s">
        <v>104</v>
      </c>
    </row>
    <row r="192" spans="1:13" s="28" customFormat="1" ht="12.75">
      <c r="A192">
        <f t="shared" si="6"/>
        <v>178</v>
      </c>
      <c r="B192" s="28" t="s">
        <v>121</v>
      </c>
      <c r="C192" t="s">
        <v>1462</v>
      </c>
      <c r="D192" s="29">
        <v>1</v>
      </c>
      <c r="E192" s="2" t="s">
        <v>82</v>
      </c>
      <c r="F192">
        <v>1</v>
      </c>
      <c r="G192" s="25">
        <v>-10000000000000000</v>
      </c>
      <c r="H192" s="24">
        <v>10000000000000000</v>
      </c>
      <c r="I192">
        <v>0</v>
      </c>
      <c r="J192" s="2" t="s">
        <v>486</v>
      </c>
      <c r="K192" s="2" t="s">
        <v>229</v>
      </c>
      <c r="L192" s="2" t="s">
        <v>229</v>
      </c>
      <c r="M192" s="33" t="s">
        <v>104</v>
      </c>
    </row>
    <row r="193" spans="1:13" s="28" customFormat="1" ht="12.75">
      <c r="A193">
        <f t="shared" si="6"/>
        <v>179</v>
      </c>
      <c r="B193" s="28" t="s">
        <v>122</v>
      </c>
      <c r="C193" t="s">
        <v>1462</v>
      </c>
      <c r="D193" s="29">
        <v>1</v>
      </c>
      <c r="E193" s="2" t="s">
        <v>82</v>
      </c>
      <c r="F193">
        <v>1</v>
      </c>
      <c r="G193" s="25">
        <v>-10000000000000000</v>
      </c>
      <c r="H193" s="24">
        <v>10000000000000000</v>
      </c>
      <c r="I193">
        <v>0</v>
      </c>
      <c r="J193" s="2" t="s">
        <v>487</v>
      </c>
      <c r="K193" s="2" t="s">
        <v>229</v>
      </c>
      <c r="L193" s="2" t="s">
        <v>229</v>
      </c>
      <c r="M193" s="33" t="s">
        <v>104</v>
      </c>
    </row>
    <row r="194" spans="1:12" ht="12.75">
      <c r="A194">
        <f t="shared" si="6"/>
        <v>180</v>
      </c>
      <c r="B194" t="s">
        <v>13</v>
      </c>
      <c r="C194" t="s">
        <v>1462</v>
      </c>
      <c r="D194" t="s">
        <v>1463</v>
      </c>
      <c r="E194" s="2" t="s">
        <v>82</v>
      </c>
      <c r="F194">
        <v>100</v>
      </c>
      <c r="G194">
        <v>10</v>
      </c>
      <c r="H194">
        <v>100000</v>
      </c>
      <c r="I194">
        <v>0.02</v>
      </c>
      <c r="J194" s="2" t="s">
        <v>26</v>
      </c>
      <c r="K194" s="2" t="s">
        <v>229</v>
      </c>
      <c r="L194" s="2" t="s">
        <v>229</v>
      </c>
    </row>
    <row r="195" spans="1:12" ht="12.75">
      <c r="A195">
        <f t="shared" si="6"/>
        <v>181</v>
      </c>
      <c r="B195" t="s">
        <v>9</v>
      </c>
      <c r="C195" t="s">
        <v>1462</v>
      </c>
      <c r="D195" t="s">
        <v>1463</v>
      </c>
      <c r="E195" s="2" t="s">
        <v>82</v>
      </c>
      <c r="F195">
        <v>200</v>
      </c>
      <c r="G195">
        <v>10</v>
      </c>
      <c r="H195">
        <v>100000</v>
      </c>
      <c r="I195">
        <v>0.02</v>
      </c>
      <c r="J195" s="2" t="s">
        <v>26</v>
      </c>
      <c r="K195" s="2" t="s">
        <v>229</v>
      </c>
      <c r="L195" s="2" t="s">
        <v>229</v>
      </c>
    </row>
    <row r="196" spans="1:12" ht="12.75">
      <c r="A196">
        <f t="shared" si="6"/>
        <v>182</v>
      </c>
      <c r="B196" t="s">
        <v>8</v>
      </c>
      <c r="C196" t="s">
        <v>1462</v>
      </c>
      <c r="D196" t="s">
        <v>1463</v>
      </c>
      <c r="E196" s="2" t="s">
        <v>82</v>
      </c>
      <c r="F196">
        <v>200</v>
      </c>
      <c r="G196">
        <v>10</v>
      </c>
      <c r="H196">
        <v>100000</v>
      </c>
      <c r="I196">
        <v>0.02</v>
      </c>
      <c r="J196" s="2" t="s">
        <v>26</v>
      </c>
      <c r="K196" s="2" t="s">
        <v>229</v>
      </c>
      <c r="L196" s="2" t="s">
        <v>229</v>
      </c>
    </row>
    <row r="197" spans="1:12" ht="12.75">
      <c r="A197">
        <f t="shared" si="6"/>
        <v>183</v>
      </c>
      <c r="B197" t="s">
        <v>11</v>
      </c>
      <c r="C197" t="s">
        <v>1462</v>
      </c>
      <c r="D197" t="s">
        <v>1463</v>
      </c>
      <c r="E197" s="2" t="s">
        <v>82</v>
      </c>
      <c r="F197">
        <v>200</v>
      </c>
      <c r="G197">
        <v>10</v>
      </c>
      <c r="H197">
        <v>100000</v>
      </c>
      <c r="I197">
        <v>0.02</v>
      </c>
      <c r="J197" s="2" t="s">
        <v>26</v>
      </c>
      <c r="K197" s="2" t="s">
        <v>229</v>
      </c>
      <c r="L197" s="2" t="s">
        <v>229</v>
      </c>
    </row>
    <row r="198" spans="1:12" ht="12.75">
      <c r="A198">
        <f t="shared" si="6"/>
        <v>184</v>
      </c>
      <c r="B198" t="s">
        <v>12</v>
      </c>
      <c r="C198" t="s">
        <v>1462</v>
      </c>
      <c r="D198" t="s">
        <v>1463</v>
      </c>
      <c r="E198" s="2" t="s">
        <v>82</v>
      </c>
      <c r="F198">
        <v>100</v>
      </c>
      <c r="G198">
        <v>10</v>
      </c>
      <c r="H198">
        <v>100000</v>
      </c>
      <c r="I198">
        <v>0.02</v>
      </c>
      <c r="J198" s="2" t="s">
        <v>26</v>
      </c>
      <c r="K198" s="2" t="s">
        <v>229</v>
      </c>
      <c r="L198" s="2" t="s">
        <v>229</v>
      </c>
    </row>
    <row r="199" spans="1:12" ht="12.75">
      <c r="A199">
        <f t="shared" si="6"/>
        <v>185</v>
      </c>
      <c r="B199" t="s">
        <v>17</v>
      </c>
      <c r="C199" t="s">
        <v>1462</v>
      </c>
      <c r="D199" t="s">
        <v>1463</v>
      </c>
      <c r="E199" s="2" t="s">
        <v>82</v>
      </c>
      <c r="F199">
        <v>1000</v>
      </c>
      <c r="G199">
        <v>10</v>
      </c>
      <c r="H199">
        <v>100000</v>
      </c>
      <c r="I199">
        <v>0.02</v>
      </c>
      <c r="J199" s="2" t="s">
        <v>26</v>
      </c>
      <c r="K199" s="2" t="s">
        <v>229</v>
      </c>
      <c r="L199" s="2" t="s">
        <v>229</v>
      </c>
    </row>
    <row r="200" spans="1:12" ht="12.75">
      <c r="A200">
        <f t="shared" si="6"/>
        <v>186</v>
      </c>
      <c r="B200" t="s">
        <v>22</v>
      </c>
      <c r="C200" t="s">
        <v>1462</v>
      </c>
      <c r="D200" t="s">
        <v>1463</v>
      </c>
      <c r="E200" s="2" t="s">
        <v>82</v>
      </c>
      <c r="F200">
        <v>500</v>
      </c>
      <c r="G200">
        <v>10</v>
      </c>
      <c r="H200">
        <v>100000</v>
      </c>
      <c r="I200">
        <v>0.02</v>
      </c>
      <c r="J200" s="2" t="s">
        <v>26</v>
      </c>
      <c r="K200" s="2" t="s">
        <v>229</v>
      </c>
      <c r="L200" s="2" t="s">
        <v>229</v>
      </c>
    </row>
    <row r="201" spans="1:12" ht="12.75">
      <c r="A201">
        <f t="shared" si="6"/>
        <v>187</v>
      </c>
      <c r="B201" t="s">
        <v>18</v>
      </c>
      <c r="C201" t="s">
        <v>1462</v>
      </c>
      <c r="D201" t="s">
        <v>1463</v>
      </c>
      <c r="E201" s="2" t="s">
        <v>82</v>
      </c>
      <c r="F201">
        <v>1000</v>
      </c>
      <c r="G201">
        <v>10</v>
      </c>
      <c r="H201">
        <v>100000</v>
      </c>
      <c r="I201">
        <v>0.02</v>
      </c>
      <c r="J201" s="2" t="s">
        <v>26</v>
      </c>
      <c r="K201" s="2" t="s">
        <v>229</v>
      </c>
      <c r="L201" s="2" t="s">
        <v>229</v>
      </c>
    </row>
    <row r="202" spans="1:12" ht="12.75">
      <c r="A202">
        <f t="shared" si="6"/>
        <v>188</v>
      </c>
      <c r="B202" t="s">
        <v>7</v>
      </c>
      <c r="C202" t="s">
        <v>1462</v>
      </c>
      <c r="D202" t="s">
        <v>1463</v>
      </c>
      <c r="E202" s="2" t="s">
        <v>82</v>
      </c>
      <c r="F202">
        <v>1000</v>
      </c>
      <c r="G202">
        <v>10</v>
      </c>
      <c r="H202">
        <v>100000</v>
      </c>
      <c r="I202">
        <v>0.02</v>
      </c>
      <c r="J202" s="2" t="s">
        <v>26</v>
      </c>
      <c r="K202" s="2" t="s">
        <v>229</v>
      </c>
      <c r="L202" s="2" t="s">
        <v>229</v>
      </c>
    </row>
    <row r="203" spans="1:12" ht="12.75">
      <c r="A203">
        <f t="shared" si="6"/>
        <v>189</v>
      </c>
      <c r="B203" t="s">
        <v>23</v>
      </c>
      <c r="C203" t="s">
        <v>1462</v>
      </c>
      <c r="D203" t="s">
        <v>1463</v>
      </c>
      <c r="E203" s="2" t="s">
        <v>82</v>
      </c>
      <c r="F203">
        <v>10000</v>
      </c>
      <c r="G203">
        <v>10</v>
      </c>
      <c r="H203">
        <v>100000</v>
      </c>
      <c r="I203">
        <v>0.02</v>
      </c>
      <c r="J203" s="2" t="s">
        <v>26</v>
      </c>
      <c r="K203" s="2" t="s">
        <v>229</v>
      </c>
      <c r="L203" s="2" t="s">
        <v>229</v>
      </c>
    </row>
    <row r="204" spans="1:12" ht="12.75">
      <c r="A204">
        <f t="shared" si="6"/>
        <v>190</v>
      </c>
      <c r="B204" t="s">
        <v>14</v>
      </c>
      <c r="C204" t="s">
        <v>1462</v>
      </c>
      <c r="D204" t="s">
        <v>1463</v>
      </c>
      <c r="E204" s="2" t="s">
        <v>82</v>
      </c>
      <c r="F204">
        <v>10000</v>
      </c>
      <c r="G204">
        <v>10</v>
      </c>
      <c r="H204">
        <v>100000</v>
      </c>
      <c r="I204">
        <v>0.02</v>
      </c>
      <c r="J204" s="2" t="s">
        <v>26</v>
      </c>
      <c r="K204" s="2" t="s">
        <v>229</v>
      </c>
      <c r="L204" s="2" t="s">
        <v>229</v>
      </c>
    </row>
    <row r="205" spans="1:12" ht="12.75">
      <c r="A205">
        <f t="shared" si="6"/>
        <v>191</v>
      </c>
      <c r="B205" t="s">
        <v>6</v>
      </c>
      <c r="C205" t="s">
        <v>1462</v>
      </c>
      <c r="D205" t="s">
        <v>1463</v>
      </c>
      <c r="E205" s="2" t="s">
        <v>82</v>
      </c>
      <c r="F205">
        <v>5000</v>
      </c>
      <c r="G205">
        <v>10</v>
      </c>
      <c r="H205">
        <v>100000</v>
      </c>
      <c r="I205">
        <v>0.02</v>
      </c>
      <c r="J205" s="2" t="s">
        <v>26</v>
      </c>
      <c r="K205" s="2" t="s">
        <v>229</v>
      </c>
      <c r="L205" s="2" t="s">
        <v>229</v>
      </c>
    </row>
    <row r="206" spans="1:12" ht="12.75">
      <c r="A206">
        <f t="shared" si="6"/>
        <v>192</v>
      </c>
      <c r="B206" t="s">
        <v>3</v>
      </c>
      <c r="C206" t="s">
        <v>1462</v>
      </c>
      <c r="D206" t="s">
        <v>1463</v>
      </c>
      <c r="E206" s="2" t="s">
        <v>82</v>
      </c>
      <c r="F206">
        <v>5000</v>
      </c>
      <c r="G206">
        <v>10</v>
      </c>
      <c r="H206">
        <v>100000</v>
      </c>
      <c r="I206">
        <v>0.02</v>
      </c>
      <c r="J206" s="2" t="s">
        <v>26</v>
      </c>
      <c r="K206" s="2" t="s">
        <v>229</v>
      </c>
      <c r="L206" s="2" t="s">
        <v>229</v>
      </c>
    </row>
    <row r="207" spans="1:12" ht="12.75">
      <c r="A207">
        <f t="shared" si="6"/>
        <v>193</v>
      </c>
      <c r="B207" t="s">
        <v>16</v>
      </c>
      <c r="C207" t="s">
        <v>1462</v>
      </c>
      <c r="D207" t="s">
        <v>1463</v>
      </c>
      <c r="E207" s="2" t="s">
        <v>82</v>
      </c>
      <c r="F207">
        <v>100</v>
      </c>
      <c r="G207">
        <v>10</v>
      </c>
      <c r="H207">
        <v>100000</v>
      </c>
      <c r="I207">
        <v>0.02</v>
      </c>
      <c r="J207" s="2" t="s">
        <v>26</v>
      </c>
      <c r="K207" s="2" t="s">
        <v>229</v>
      </c>
      <c r="L207" s="2" t="s">
        <v>229</v>
      </c>
    </row>
    <row r="208" spans="1:12" ht="12.75">
      <c r="A208">
        <f t="shared" si="6"/>
        <v>194</v>
      </c>
      <c r="B208" t="s">
        <v>2</v>
      </c>
      <c r="C208" t="s">
        <v>1462</v>
      </c>
      <c r="D208" t="s">
        <v>1463</v>
      </c>
      <c r="E208" s="2" t="s">
        <v>82</v>
      </c>
      <c r="F208">
        <v>500</v>
      </c>
      <c r="G208">
        <v>10</v>
      </c>
      <c r="H208">
        <v>100000</v>
      </c>
      <c r="I208">
        <v>0.02</v>
      </c>
      <c r="J208" s="2" t="s">
        <v>26</v>
      </c>
      <c r="K208" s="2" t="s">
        <v>229</v>
      </c>
      <c r="L208" s="2" t="s">
        <v>229</v>
      </c>
    </row>
    <row r="209" spans="1:12" ht="12.75">
      <c r="A209">
        <f t="shared" si="6"/>
        <v>195</v>
      </c>
      <c r="B209" t="s">
        <v>1</v>
      </c>
      <c r="C209" t="s">
        <v>1462</v>
      </c>
      <c r="D209" t="s">
        <v>1463</v>
      </c>
      <c r="E209" s="2" t="s">
        <v>82</v>
      </c>
      <c r="F209">
        <v>1000</v>
      </c>
      <c r="G209">
        <v>10</v>
      </c>
      <c r="H209">
        <v>100000</v>
      </c>
      <c r="I209">
        <v>0.02</v>
      </c>
      <c r="J209" s="2" t="s">
        <v>26</v>
      </c>
      <c r="K209" s="2" t="s">
        <v>229</v>
      </c>
      <c r="L209" s="2" t="s">
        <v>229</v>
      </c>
    </row>
    <row r="210" spans="1:12" ht="12.75">
      <c r="A210">
        <f t="shared" si="6"/>
        <v>196</v>
      </c>
      <c r="B210" t="s">
        <v>15</v>
      </c>
      <c r="C210" t="s">
        <v>1462</v>
      </c>
      <c r="D210" t="s">
        <v>1463</v>
      </c>
      <c r="E210" s="2" t="s">
        <v>82</v>
      </c>
      <c r="F210">
        <v>5000</v>
      </c>
      <c r="G210">
        <v>10</v>
      </c>
      <c r="H210">
        <v>100000</v>
      </c>
      <c r="I210">
        <v>0.02</v>
      </c>
      <c r="J210" s="2" t="s">
        <v>26</v>
      </c>
      <c r="K210" s="2" t="s">
        <v>229</v>
      </c>
      <c r="L210" s="2" t="s">
        <v>229</v>
      </c>
    </row>
    <row r="211" spans="1:12" ht="12.75">
      <c r="A211">
        <f t="shared" si="6"/>
        <v>197</v>
      </c>
      <c r="B211" t="s">
        <v>4</v>
      </c>
      <c r="C211" t="s">
        <v>1462</v>
      </c>
      <c r="D211" t="s">
        <v>1463</v>
      </c>
      <c r="E211" s="2" t="s">
        <v>82</v>
      </c>
      <c r="F211">
        <v>200</v>
      </c>
      <c r="G211">
        <v>10</v>
      </c>
      <c r="H211">
        <v>100000</v>
      </c>
      <c r="I211">
        <v>0.02</v>
      </c>
      <c r="J211" s="2" t="s">
        <v>26</v>
      </c>
      <c r="K211" s="2" t="s">
        <v>229</v>
      </c>
      <c r="L211" s="2" t="s">
        <v>229</v>
      </c>
    </row>
    <row r="212" spans="1:12" ht="12.75">
      <c r="A212">
        <f t="shared" si="6"/>
        <v>198</v>
      </c>
      <c r="B212" t="s">
        <v>19</v>
      </c>
      <c r="C212" t="s">
        <v>1462</v>
      </c>
      <c r="D212" t="s">
        <v>1463</v>
      </c>
      <c r="E212" s="2" t="s">
        <v>82</v>
      </c>
      <c r="F212">
        <v>100</v>
      </c>
      <c r="G212">
        <v>10</v>
      </c>
      <c r="H212">
        <v>100000</v>
      </c>
      <c r="I212">
        <v>0.02</v>
      </c>
      <c r="J212" s="2" t="s">
        <v>26</v>
      </c>
      <c r="K212" s="2" t="s">
        <v>229</v>
      </c>
      <c r="L212" s="2" t="s">
        <v>229</v>
      </c>
    </row>
    <row r="213" spans="1:12" ht="12.75">
      <c r="A213">
        <f t="shared" si="6"/>
        <v>199</v>
      </c>
      <c r="B213" t="s">
        <v>5</v>
      </c>
      <c r="C213" t="s">
        <v>1462</v>
      </c>
      <c r="D213" t="s">
        <v>1463</v>
      </c>
      <c r="E213" s="2" t="s">
        <v>82</v>
      </c>
      <c r="F213">
        <v>500</v>
      </c>
      <c r="G213">
        <v>10</v>
      </c>
      <c r="H213">
        <v>100000</v>
      </c>
      <c r="I213">
        <v>0.02</v>
      </c>
      <c r="J213" s="2" t="s">
        <v>26</v>
      </c>
      <c r="K213" s="2" t="s">
        <v>229</v>
      </c>
      <c r="L213" s="2" t="s">
        <v>229</v>
      </c>
    </row>
    <row r="214" spans="1:12" ht="12.75">
      <c r="A214">
        <f t="shared" si="6"/>
        <v>200</v>
      </c>
      <c r="B214" t="s">
        <v>24</v>
      </c>
      <c r="C214" t="s">
        <v>1462</v>
      </c>
      <c r="D214" t="s">
        <v>1463</v>
      </c>
      <c r="E214" s="2" t="s">
        <v>82</v>
      </c>
      <c r="F214">
        <v>1000</v>
      </c>
      <c r="G214">
        <v>10</v>
      </c>
      <c r="H214">
        <v>100000</v>
      </c>
      <c r="I214">
        <v>0.02</v>
      </c>
      <c r="J214" s="2" t="s">
        <v>26</v>
      </c>
      <c r="K214" s="2" t="s">
        <v>229</v>
      </c>
      <c r="L214" s="2" t="s">
        <v>229</v>
      </c>
    </row>
    <row r="215" spans="1:12" ht="12.75">
      <c r="A215">
        <f t="shared" si="6"/>
        <v>201</v>
      </c>
      <c r="B215" t="s">
        <v>21</v>
      </c>
      <c r="C215" t="s">
        <v>1462</v>
      </c>
      <c r="D215" t="s">
        <v>1463</v>
      </c>
      <c r="E215" s="2" t="s">
        <v>82</v>
      </c>
      <c r="F215">
        <v>1000</v>
      </c>
      <c r="G215">
        <v>10</v>
      </c>
      <c r="H215">
        <v>100000</v>
      </c>
      <c r="I215">
        <v>0.02</v>
      </c>
      <c r="J215" s="2" t="s">
        <v>26</v>
      </c>
      <c r="K215" s="2" t="s">
        <v>229</v>
      </c>
      <c r="L215" s="2" t="s">
        <v>229</v>
      </c>
    </row>
    <row r="216" spans="1:12" ht="12.75">
      <c r="A216">
        <f t="shared" si="6"/>
        <v>202</v>
      </c>
      <c r="B216" t="s">
        <v>10</v>
      </c>
      <c r="C216" t="s">
        <v>1462</v>
      </c>
      <c r="D216" t="s">
        <v>1463</v>
      </c>
      <c r="E216" s="2" t="s">
        <v>82</v>
      </c>
      <c r="F216">
        <v>200</v>
      </c>
      <c r="G216">
        <v>10</v>
      </c>
      <c r="H216">
        <v>100000</v>
      </c>
      <c r="I216">
        <v>0.02</v>
      </c>
      <c r="J216" s="2" t="s">
        <v>26</v>
      </c>
      <c r="K216" s="2" t="s">
        <v>229</v>
      </c>
      <c r="L216" s="2" t="s">
        <v>229</v>
      </c>
    </row>
    <row r="217" spans="1:12" ht="12.75">
      <c r="A217">
        <f t="shared" si="6"/>
        <v>203</v>
      </c>
      <c r="B217" t="s">
        <v>25</v>
      </c>
      <c r="C217" t="s">
        <v>1462</v>
      </c>
      <c r="D217" t="s">
        <v>1463</v>
      </c>
      <c r="E217" s="2" t="s">
        <v>82</v>
      </c>
      <c r="F217">
        <v>1000</v>
      </c>
      <c r="G217">
        <v>10</v>
      </c>
      <c r="H217">
        <v>100000</v>
      </c>
      <c r="I217">
        <v>0.02</v>
      </c>
      <c r="J217" s="2" t="s">
        <v>26</v>
      </c>
      <c r="K217" s="2" t="s">
        <v>229</v>
      </c>
      <c r="L217" s="2" t="s">
        <v>229</v>
      </c>
    </row>
    <row r="218" spans="1:12" ht="12.75">
      <c r="A218">
        <f t="shared" si="6"/>
        <v>204</v>
      </c>
      <c r="B218" t="s">
        <v>20</v>
      </c>
      <c r="C218" t="s">
        <v>1462</v>
      </c>
      <c r="D218" t="s">
        <v>1463</v>
      </c>
      <c r="E218" s="2" t="s">
        <v>82</v>
      </c>
      <c r="F218">
        <v>100</v>
      </c>
      <c r="G218">
        <v>10</v>
      </c>
      <c r="H218">
        <v>100000</v>
      </c>
      <c r="I218">
        <v>0.02</v>
      </c>
      <c r="J218" s="2" t="s">
        <v>26</v>
      </c>
      <c r="K218" s="2" t="s">
        <v>229</v>
      </c>
      <c r="L218" s="2" t="s">
        <v>229</v>
      </c>
    </row>
    <row r="219" spans="1:12" ht="12.75">
      <c r="A219">
        <f t="shared" si="6"/>
        <v>205</v>
      </c>
      <c r="B219" t="s">
        <v>27</v>
      </c>
      <c r="C219" t="s">
        <v>1462</v>
      </c>
      <c r="D219" t="s">
        <v>1463</v>
      </c>
      <c r="E219" s="2" t="s">
        <v>82</v>
      </c>
      <c r="F219">
        <v>100</v>
      </c>
      <c r="G219">
        <v>10</v>
      </c>
      <c r="H219">
        <v>100000</v>
      </c>
      <c r="I219">
        <v>0.02</v>
      </c>
      <c r="J219" s="2" t="s">
        <v>26</v>
      </c>
      <c r="K219" s="2" t="s">
        <v>229</v>
      </c>
      <c r="L219" s="2" t="s">
        <v>229</v>
      </c>
    </row>
    <row r="220" spans="1:13" ht="12.75">
      <c r="A220" s="7" t="s">
        <v>1507</v>
      </c>
      <c r="B220" s="7"/>
      <c r="C220" s="7"/>
      <c r="D220" s="7"/>
      <c r="E220" s="8"/>
      <c r="F220" s="7"/>
      <c r="G220" s="7"/>
      <c r="H220" s="7"/>
      <c r="I220" s="7"/>
      <c r="J220" s="8"/>
      <c r="K220" s="8"/>
      <c r="L220" s="8"/>
      <c r="M220" s="7"/>
    </row>
    <row r="221" spans="1:12" ht="12.75">
      <c r="A221">
        <v>256</v>
      </c>
      <c r="B221" t="s">
        <v>1088</v>
      </c>
      <c r="C221" t="s">
        <v>1462</v>
      </c>
      <c r="D221" s="30" t="s">
        <v>1484</v>
      </c>
      <c r="E221" s="2" t="s">
        <v>82</v>
      </c>
      <c r="F221">
        <v>7500</v>
      </c>
      <c r="G221">
        <v>1000</v>
      </c>
      <c r="H221">
        <v>20000</v>
      </c>
      <c r="I221">
        <v>0.01</v>
      </c>
      <c r="J221" s="2" t="s">
        <v>1136</v>
      </c>
      <c r="K221" s="2" t="s">
        <v>229</v>
      </c>
      <c r="L221" s="2" t="s">
        <v>229</v>
      </c>
    </row>
    <row r="222" spans="1:12" ht="12.75">
      <c r="A222">
        <f aca="true" t="shared" si="7" ref="A222:A287">A221+1</f>
        <v>257</v>
      </c>
      <c r="B222" t="s">
        <v>1089</v>
      </c>
      <c r="C222" t="s">
        <v>1462</v>
      </c>
      <c r="D222" s="30" t="s">
        <v>1484</v>
      </c>
      <c r="E222" s="2" t="s">
        <v>82</v>
      </c>
      <c r="F222">
        <v>2000</v>
      </c>
      <c r="G222">
        <v>100</v>
      </c>
      <c r="H222">
        <v>7500</v>
      </c>
      <c r="I222">
        <v>0.01</v>
      </c>
      <c r="J222" s="2" t="s">
        <v>1137</v>
      </c>
      <c r="K222" s="2" t="s">
        <v>229</v>
      </c>
      <c r="L222" s="2" t="s">
        <v>229</v>
      </c>
    </row>
    <row r="223" spans="1:12" ht="12.75">
      <c r="A223">
        <f t="shared" si="7"/>
        <v>258</v>
      </c>
      <c r="B223" t="s">
        <v>131</v>
      </c>
      <c r="C223" t="s">
        <v>1462</v>
      </c>
      <c r="D223" s="30" t="s">
        <v>1513</v>
      </c>
      <c r="E223" s="2" t="s">
        <v>82</v>
      </c>
      <c r="F223" s="45">
        <v>0.005</v>
      </c>
      <c r="G223">
        <v>0.001</v>
      </c>
      <c r="H223">
        <v>1</v>
      </c>
      <c r="I223">
        <v>0.05</v>
      </c>
      <c r="J223" s="2" t="s">
        <v>516</v>
      </c>
      <c r="K223" s="2" t="s">
        <v>229</v>
      </c>
      <c r="L223" s="2" t="s">
        <v>229</v>
      </c>
    </row>
    <row r="224" spans="1:12" ht="12.75">
      <c r="A224">
        <f t="shared" si="7"/>
        <v>259</v>
      </c>
      <c r="B224" t="s">
        <v>132</v>
      </c>
      <c r="C224" t="s">
        <v>1462</v>
      </c>
      <c r="D224" s="30" t="s">
        <v>1513</v>
      </c>
      <c r="E224" s="2" t="s">
        <v>82</v>
      </c>
      <c r="F224" s="45">
        <v>0.005</v>
      </c>
      <c r="G224">
        <v>0.001</v>
      </c>
      <c r="H224">
        <v>10</v>
      </c>
      <c r="I224">
        <v>0.05</v>
      </c>
      <c r="J224" s="2" t="s">
        <v>517</v>
      </c>
      <c r="K224" s="2" t="s">
        <v>229</v>
      </c>
      <c r="L224" s="2" t="s">
        <v>229</v>
      </c>
    </row>
    <row r="225" spans="1:12" ht="12.75">
      <c r="A225">
        <f t="shared" si="7"/>
        <v>260</v>
      </c>
      <c r="B225" t="s">
        <v>133</v>
      </c>
      <c r="C225" t="s">
        <v>1462</v>
      </c>
      <c r="D225" s="30" t="s">
        <v>1513</v>
      </c>
      <c r="E225" s="2" t="s">
        <v>82</v>
      </c>
      <c r="F225" s="45">
        <v>0.005</v>
      </c>
      <c r="G225">
        <v>0.001</v>
      </c>
      <c r="H225">
        <v>10</v>
      </c>
      <c r="I225">
        <v>0.05</v>
      </c>
      <c r="J225" s="2" t="s">
        <v>518</v>
      </c>
      <c r="K225" s="2" t="s">
        <v>229</v>
      </c>
      <c r="L225" s="2" t="s">
        <v>229</v>
      </c>
    </row>
    <row r="226" spans="1:12" ht="12.75">
      <c r="A226">
        <f t="shared" si="7"/>
        <v>261</v>
      </c>
      <c r="B226" t="s">
        <v>134</v>
      </c>
      <c r="C226" t="s">
        <v>1462</v>
      </c>
      <c r="D226" s="30" t="s">
        <v>1513</v>
      </c>
      <c r="E226" s="2" t="s">
        <v>82</v>
      </c>
      <c r="F226" s="45">
        <v>0.005</v>
      </c>
      <c r="G226">
        <v>0.001</v>
      </c>
      <c r="H226">
        <v>10</v>
      </c>
      <c r="I226">
        <v>0.05</v>
      </c>
      <c r="J226" s="2" t="s">
        <v>519</v>
      </c>
      <c r="K226" s="2" t="s">
        <v>229</v>
      </c>
      <c r="L226" s="2" t="s">
        <v>229</v>
      </c>
    </row>
    <row r="227" spans="1:12" ht="12.75">
      <c r="A227">
        <f t="shared" si="7"/>
        <v>262</v>
      </c>
      <c r="B227" t="s">
        <v>618</v>
      </c>
      <c r="C227" t="s">
        <v>1462</v>
      </c>
      <c r="D227" s="30">
        <v>1</v>
      </c>
      <c r="E227" s="2" t="s">
        <v>82</v>
      </c>
      <c r="F227">
        <v>1</v>
      </c>
      <c r="G227">
        <v>0.01</v>
      </c>
      <c r="H227">
        <v>100</v>
      </c>
      <c r="I227">
        <v>0</v>
      </c>
      <c r="J227" s="2" t="s">
        <v>1425</v>
      </c>
      <c r="K227" s="2" t="s">
        <v>229</v>
      </c>
      <c r="L227" s="2" t="s">
        <v>229</v>
      </c>
    </row>
    <row r="228" spans="1:12" ht="12.75">
      <c r="A228">
        <f t="shared" si="7"/>
        <v>263</v>
      </c>
      <c r="B228" t="s">
        <v>123</v>
      </c>
      <c r="C228" t="s">
        <v>1462</v>
      </c>
      <c r="D228" s="30">
        <v>1</v>
      </c>
      <c r="E228" s="2" t="s">
        <v>82</v>
      </c>
      <c r="F228" s="27">
        <v>0.9</v>
      </c>
      <c r="G228">
        <v>0</v>
      </c>
      <c r="H228">
        <v>1</v>
      </c>
      <c r="I228">
        <v>0</v>
      </c>
      <c r="J228" s="2" t="s">
        <v>670</v>
      </c>
      <c r="K228" s="2" t="s">
        <v>229</v>
      </c>
      <c r="L228" s="2" t="s">
        <v>229</v>
      </c>
    </row>
    <row r="229" spans="1:13" ht="12.75">
      <c r="A229">
        <f t="shared" si="7"/>
        <v>264</v>
      </c>
      <c r="B229" t="s">
        <v>125</v>
      </c>
      <c r="C229" t="s">
        <v>1462</v>
      </c>
      <c r="D229" s="30">
        <v>1</v>
      </c>
      <c r="E229" s="2" t="s">
        <v>82</v>
      </c>
      <c r="F229" s="27">
        <v>0.05</v>
      </c>
      <c r="G229">
        <v>0</v>
      </c>
      <c r="H229">
        <v>1</v>
      </c>
      <c r="I229">
        <v>0</v>
      </c>
      <c r="J229" s="2" t="s">
        <v>669</v>
      </c>
      <c r="K229" s="2" t="s">
        <v>229</v>
      </c>
      <c r="L229" s="2" t="s">
        <v>229</v>
      </c>
      <c r="M229" s="2" t="s">
        <v>668</v>
      </c>
    </row>
    <row r="230" spans="1:12" ht="12.75">
      <c r="A230">
        <f t="shared" si="7"/>
        <v>265</v>
      </c>
      <c r="B230" t="s">
        <v>135</v>
      </c>
      <c r="C230" t="s">
        <v>1462</v>
      </c>
      <c r="D230" s="30">
        <v>1</v>
      </c>
      <c r="E230" s="2" t="s">
        <v>82</v>
      </c>
      <c r="F230">
        <v>0</v>
      </c>
      <c r="G230">
        <v>0</v>
      </c>
      <c r="H230">
        <v>1</v>
      </c>
      <c r="I230">
        <v>0</v>
      </c>
      <c r="J230" s="2" t="s">
        <v>520</v>
      </c>
      <c r="K230" s="2" t="s">
        <v>229</v>
      </c>
      <c r="L230" s="2" t="s">
        <v>229</v>
      </c>
    </row>
    <row r="231" spans="1:12" ht="12.75">
      <c r="A231">
        <f t="shared" si="7"/>
        <v>266</v>
      </c>
      <c r="B231" t="s">
        <v>127</v>
      </c>
      <c r="C231" t="s">
        <v>1462</v>
      </c>
      <c r="D231" s="30">
        <v>1</v>
      </c>
      <c r="E231" s="2" t="s">
        <v>82</v>
      </c>
      <c r="F231">
        <v>0</v>
      </c>
      <c r="G231">
        <v>0</v>
      </c>
      <c r="H231">
        <v>1</v>
      </c>
      <c r="I231">
        <v>0</v>
      </c>
      <c r="J231" s="2" t="s">
        <v>521</v>
      </c>
      <c r="K231" s="2" t="s">
        <v>229</v>
      </c>
      <c r="L231" s="2" t="s">
        <v>229</v>
      </c>
    </row>
    <row r="232" spans="1:12" ht="12.75">
      <c r="A232">
        <f t="shared" si="7"/>
        <v>267</v>
      </c>
      <c r="B232" t="s">
        <v>126</v>
      </c>
      <c r="C232" t="s">
        <v>1462</v>
      </c>
      <c r="D232" s="30">
        <v>1</v>
      </c>
      <c r="E232" s="2" t="s">
        <v>82</v>
      </c>
      <c r="F232" s="27">
        <v>0.012</v>
      </c>
      <c r="G232">
        <v>0</v>
      </c>
      <c r="H232">
        <v>1</v>
      </c>
      <c r="I232">
        <v>0</v>
      </c>
      <c r="J232" s="2" t="s">
        <v>522</v>
      </c>
      <c r="K232" s="2" t="s">
        <v>229</v>
      </c>
      <c r="L232" s="2" t="s">
        <v>229</v>
      </c>
    </row>
    <row r="233" spans="1:12" ht="12.75">
      <c r="A233">
        <f t="shared" si="7"/>
        <v>268</v>
      </c>
      <c r="B233" t="s">
        <v>503</v>
      </c>
      <c r="C233" t="s">
        <v>1462</v>
      </c>
      <c r="D233" s="30">
        <v>1</v>
      </c>
      <c r="E233" s="2" t="s">
        <v>82</v>
      </c>
      <c r="F233">
        <v>0</v>
      </c>
      <c r="G233">
        <v>0</v>
      </c>
      <c r="H233">
        <v>1</v>
      </c>
      <c r="I233">
        <v>0</v>
      </c>
      <c r="J233" s="2" t="s">
        <v>523</v>
      </c>
      <c r="K233" s="2" t="s">
        <v>229</v>
      </c>
      <c r="L233" s="2" t="s">
        <v>229</v>
      </c>
    </row>
    <row r="234" spans="1:12" ht="12.75">
      <c r="A234">
        <f t="shared" si="7"/>
        <v>269</v>
      </c>
      <c r="B234" t="s">
        <v>706</v>
      </c>
      <c r="C234" t="s">
        <v>1462</v>
      </c>
      <c r="D234" s="30">
        <v>1</v>
      </c>
      <c r="E234" s="2" t="s">
        <v>82</v>
      </c>
      <c r="F234" s="27">
        <v>0.00015</v>
      </c>
      <c r="G234">
        <v>0</v>
      </c>
      <c r="H234">
        <v>1</v>
      </c>
      <c r="I234">
        <v>0</v>
      </c>
      <c r="J234" s="2" t="s">
        <v>524</v>
      </c>
      <c r="K234" s="2" t="s">
        <v>229</v>
      </c>
      <c r="L234" s="2" t="s">
        <v>229</v>
      </c>
    </row>
    <row r="235" spans="1:12" ht="12.75">
      <c r="A235">
        <f t="shared" si="7"/>
        <v>270</v>
      </c>
      <c r="B235" t="s">
        <v>711</v>
      </c>
      <c r="C235" t="s">
        <v>1462</v>
      </c>
      <c r="D235" s="30">
        <v>1</v>
      </c>
      <c r="E235" s="2" t="s">
        <v>82</v>
      </c>
      <c r="F235">
        <v>0</v>
      </c>
      <c r="G235">
        <v>0</v>
      </c>
      <c r="H235">
        <v>1</v>
      </c>
      <c r="I235">
        <v>0</v>
      </c>
      <c r="J235" s="2" t="s">
        <v>525</v>
      </c>
      <c r="K235" s="2" t="s">
        <v>229</v>
      </c>
      <c r="L235" s="2" t="s">
        <v>229</v>
      </c>
    </row>
    <row r="236" spans="1:12" ht="12.75">
      <c r="A236">
        <f t="shared" si="7"/>
        <v>271</v>
      </c>
      <c r="B236" t="s">
        <v>504</v>
      </c>
      <c r="C236" t="s">
        <v>1462</v>
      </c>
      <c r="D236" s="30">
        <v>1</v>
      </c>
      <c r="E236" s="2" t="s">
        <v>82</v>
      </c>
      <c r="F236">
        <v>0</v>
      </c>
      <c r="G236">
        <v>0</v>
      </c>
      <c r="H236">
        <v>1</v>
      </c>
      <c r="I236">
        <v>0</v>
      </c>
      <c r="J236" s="2" t="s">
        <v>526</v>
      </c>
      <c r="K236" s="2" t="s">
        <v>229</v>
      </c>
      <c r="L236" s="2" t="s">
        <v>229</v>
      </c>
    </row>
    <row r="237" spans="1:12" ht="12.75">
      <c r="A237">
        <f t="shared" si="7"/>
        <v>272</v>
      </c>
      <c r="B237" t="s">
        <v>505</v>
      </c>
      <c r="C237" t="s">
        <v>1462</v>
      </c>
      <c r="D237" s="30">
        <v>1</v>
      </c>
      <c r="E237" s="2" t="s">
        <v>82</v>
      </c>
      <c r="F237" s="27">
        <v>0.0001</v>
      </c>
      <c r="G237">
        <v>0</v>
      </c>
      <c r="H237">
        <v>1</v>
      </c>
      <c r="I237">
        <v>0</v>
      </c>
      <c r="J237" s="2" t="s">
        <v>527</v>
      </c>
      <c r="K237" s="2" t="s">
        <v>229</v>
      </c>
      <c r="L237" s="2" t="s">
        <v>229</v>
      </c>
    </row>
    <row r="238" spans="1:12" ht="12.75">
      <c r="A238">
        <f t="shared" si="7"/>
        <v>273</v>
      </c>
      <c r="B238" t="s">
        <v>506</v>
      </c>
      <c r="C238" t="s">
        <v>1462</v>
      </c>
      <c r="D238" s="30">
        <v>1</v>
      </c>
      <c r="E238" s="2" t="s">
        <v>82</v>
      </c>
      <c r="F238" s="27">
        <v>5E-05</v>
      </c>
      <c r="G238">
        <v>0</v>
      </c>
      <c r="H238">
        <v>1</v>
      </c>
      <c r="I238">
        <v>0</v>
      </c>
      <c r="J238" s="2" t="s">
        <v>528</v>
      </c>
      <c r="K238" s="2" t="s">
        <v>229</v>
      </c>
      <c r="L238" s="2" t="s">
        <v>229</v>
      </c>
    </row>
    <row r="239" spans="1:12" ht="12.75">
      <c r="A239">
        <f t="shared" si="7"/>
        <v>274</v>
      </c>
      <c r="B239" t="s">
        <v>124</v>
      </c>
      <c r="C239" t="s">
        <v>1462</v>
      </c>
      <c r="D239" s="30">
        <v>1</v>
      </c>
      <c r="E239" s="2" t="s">
        <v>82</v>
      </c>
      <c r="F239">
        <v>0.86</v>
      </c>
      <c r="G239">
        <v>0</v>
      </c>
      <c r="H239">
        <v>1</v>
      </c>
      <c r="I239">
        <v>0</v>
      </c>
      <c r="J239" s="2" t="s">
        <v>529</v>
      </c>
      <c r="K239" s="2" t="s">
        <v>229</v>
      </c>
      <c r="L239" s="2" t="s">
        <v>229</v>
      </c>
    </row>
    <row r="240" spans="1:12" ht="12.75">
      <c r="A240">
        <f t="shared" si="7"/>
        <v>275</v>
      </c>
      <c r="B240" t="s">
        <v>507</v>
      </c>
      <c r="C240" t="s">
        <v>1462</v>
      </c>
      <c r="D240" s="30">
        <v>1</v>
      </c>
      <c r="E240" s="2" t="s">
        <v>82</v>
      </c>
      <c r="F240">
        <v>0</v>
      </c>
      <c r="G240">
        <v>0</v>
      </c>
      <c r="H240">
        <v>1</v>
      </c>
      <c r="I240">
        <v>0</v>
      </c>
      <c r="J240" s="2" t="s">
        <v>530</v>
      </c>
      <c r="K240" s="2" t="s">
        <v>229</v>
      </c>
      <c r="L240" s="2" t="s">
        <v>229</v>
      </c>
    </row>
    <row r="241" spans="1:12" ht="12.75">
      <c r="A241">
        <f t="shared" si="7"/>
        <v>276</v>
      </c>
      <c r="B241" t="s">
        <v>136</v>
      </c>
      <c r="C241" t="s">
        <v>1462</v>
      </c>
      <c r="D241" s="30">
        <v>1</v>
      </c>
      <c r="E241" s="2" t="s">
        <v>82</v>
      </c>
      <c r="F241">
        <v>0</v>
      </c>
      <c r="G241">
        <v>0</v>
      </c>
      <c r="H241">
        <v>0.1</v>
      </c>
      <c r="I241">
        <v>0</v>
      </c>
      <c r="J241" s="2" t="s">
        <v>531</v>
      </c>
      <c r="K241" s="2" t="s">
        <v>229</v>
      </c>
      <c r="L241" s="2" t="s">
        <v>229</v>
      </c>
    </row>
    <row r="242" spans="1:12" ht="12.75">
      <c r="A242">
        <f t="shared" si="7"/>
        <v>277</v>
      </c>
      <c r="B242" t="s">
        <v>137</v>
      </c>
      <c r="C242" t="s">
        <v>1462</v>
      </c>
      <c r="D242" s="30">
        <v>1</v>
      </c>
      <c r="E242" s="2" t="s">
        <v>82</v>
      </c>
      <c r="F242">
        <v>0</v>
      </c>
      <c r="G242">
        <v>0</v>
      </c>
      <c r="H242">
        <v>1</v>
      </c>
      <c r="I242">
        <v>0</v>
      </c>
      <c r="J242" s="2" t="s">
        <v>532</v>
      </c>
      <c r="K242" s="2" t="s">
        <v>229</v>
      </c>
      <c r="L242" s="2" t="s">
        <v>229</v>
      </c>
    </row>
    <row r="243" spans="1:12" ht="12.75">
      <c r="A243">
        <f t="shared" si="7"/>
        <v>278</v>
      </c>
      <c r="B243" t="s">
        <v>508</v>
      </c>
      <c r="C243" t="s">
        <v>1462</v>
      </c>
      <c r="D243" s="30">
        <v>1</v>
      </c>
      <c r="E243" s="2" t="s">
        <v>82</v>
      </c>
      <c r="F243">
        <v>0</v>
      </c>
      <c r="G243">
        <v>0</v>
      </c>
      <c r="H243">
        <v>1</v>
      </c>
      <c r="I243">
        <v>0</v>
      </c>
      <c r="J243" s="2" t="s">
        <v>533</v>
      </c>
      <c r="K243" s="2" t="s">
        <v>229</v>
      </c>
      <c r="L243" s="2" t="s">
        <v>229</v>
      </c>
    </row>
    <row r="244" spans="1:12" ht="12.75">
      <c r="A244">
        <f t="shared" si="7"/>
        <v>279</v>
      </c>
      <c r="B244" t="s">
        <v>708</v>
      </c>
      <c r="C244" t="s">
        <v>1462</v>
      </c>
      <c r="D244" s="30">
        <v>1</v>
      </c>
      <c r="E244" s="2" t="s">
        <v>82</v>
      </c>
      <c r="F244">
        <v>0</v>
      </c>
      <c r="G244">
        <v>0</v>
      </c>
      <c r="H244">
        <v>1</v>
      </c>
      <c r="I244">
        <v>0</v>
      </c>
      <c r="J244" s="2" t="s">
        <v>534</v>
      </c>
      <c r="K244" s="2" t="s">
        <v>229</v>
      </c>
      <c r="L244" s="2" t="s">
        <v>229</v>
      </c>
    </row>
    <row r="245" spans="1:12" ht="12.75">
      <c r="A245">
        <f t="shared" si="7"/>
        <v>280</v>
      </c>
      <c r="B245" t="s">
        <v>509</v>
      </c>
      <c r="C245" t="s">
        <v>1462</v>
      </c>
      <c r="D245" s="30">
        <v>1</v>
      </c>
      <c r="E245" s="2" t="s">
        <v>82</v>
      </c>
      <c r="F245">
        <v>0</v>
      </c>
      <c r="G245">
        <v>0</v>
      </c>
      <c r="H245">
        <v>1</v>
      </c>
      <c r="I245">
        <v>0</v>
      </c>
      <c r="J245" s="2" t="s">
        <v>570</v>
      </c>
      <c r="K245" s="2" t="s">
        <v>229</v>
      </c>
      <c r="L245" s="2" t="s">
        <v>229</v>
      </c>
    </row>
    <row r="246" spans="1:12" ht="12.75">
      <c r="A246">
        <f t="shared" si="7"/>
        <v>281</v>
      </c>
      <c r="B246" t="s">
        <v>510</v>
      </c>
      <c r="C246" t="s">
        <v>1462</v>
      </c>
      <c r="D246" s="30">
        <v>1</v>
      </c>
      <c r="E246" s="2" t="s">
        <v>82</v>
      </c>
      <c r="F246">
        <v>0</v>
      </c>
      <c r="G246">
        <v>0</v>
      </c>
      <c r="H246">
        <v>1</v>
      </c>
      <c r="I246">
        <v>0</v>
      </c>
      <c r="J246" s="2" t="s">
        <v>571</v>
      </c>
      <c r="K246" s="2" t="s">
        <v>229</v>
      </c>
      <c r="L246" s="2" t="s">
        <v>229</v>
      </c>
    </row>
    <row r="247" spans="1:12" ht="12.75">
      <c r="A247">
        <f t="shared" si="7"/>
        <v>282</v>
      </c>
      <c r="B247" t="s">
        <v>130</v>
      </c>
      <c r="C247" t="s">
        <v>1462</v>
      </c>
      <c r="D247" s="30">
        <v>1</v>
      </c>
      <c r="E247" s="2" t="s">
        <v>82</v>
      </c>
      <c r="F247">
        <v>0</v>
      </c>
      <c r="G247">
        <v>0</v>
      </c>
      <c r="H247">
        <v>0.01</v>
      </c>
      <c r="I247">
        <v>0</v>
      </c>
      <c r="J247" s="2" t="s">
        <v>572</v>
      </c>
      <c r="K247" s="2" t="s">
        <v>229</v>
      </c>
      <c r="L247" s="2" t="s">
        <v>229</v>
      </c>
    </row>
    <row r="248" spans="1:12" ht="12.75">
      <c r="A248">
        <f t="shared" si="7"/>
        <v>283</v>
      </c>
      <c r="B248" t="s">
        <v>511</v>
      </c>
      <c r="C248" t="s">
        <v>1462</v>
      </c>
      <c r="D248" s="30">
        <v>1</v>
      </c>
      <c r="E248" s="2" t="s">
        <v>82</v>
      </c>
      <c r="F248">
        <v>0</v>
      </c>
      <c r="G248">
        <v>0</v>
      </c>
      <c r="H248">
        <v>1</v>
      </c>
      <c r="I248">
        <v>0</v>
      </c>
      <c r="J248" s="2" t="s">
        <v>573</v>
      </c>
      <c r="K248" s="2" t="s">
        <v>229</v>
      </c>
      <c r="L248" s="2" t="s">
        <v>229</v>
      </c>
    </row>
    <row r="249" spans="1:12" ht="12.75">
      <c r="A249">
        <f t="shared" si="7"/>
        <v>284</v>
      </c>
      <c r="B249" t="s">
        <v>512</v>
      </c>
      <c r="C249" t="s">
        <v>1462</v>
      </c>
      <c r="D249" s="30">
        <v>1</v>
      </c>
      <c r="E249" s="2" t="s">
        <v>82</v>
      </c>
      <c r="F249" s="27">
        <v>0.0001</v>
      </c>
      <c r="G249">
        <v>0</v>
      </c>
      <c r="H249">
        <v>1</v>
      </c>
      <c r="I249">
        <v>0</v>
      </c>
      <c r="J249" s="2" t="s">
        <v>574</v>
      </c>
      <c r="K249" s="2" t="s">
        <v>229</v>
      </c>
      <c r="L249" s="2" t="s">
        <v>229</v>
      </c>
    </row>
    <row r="250" spans="1:12" ht="12.75">
      <c r="A250">
        <f t="shared" si="7"/>
        <v>285</v>
      </c>
      <c r="B250" t="s">
        <v>513</v>
      </c>
      <c r="C250" t="s">
        <v>1462</v>
      </c>
      <c r="D250" s="30">
        <v>1</v>
      </c>
      <c r="E250" s="2" t="s">
        <v>82</v>
      </c>
      <c r="F250">
        <v>0</v>
      </c>
      <c r="G250">
        <v>0</v>
      </c>
      <c r="H250">
        <v>0.01</v>
      </c>
      <c r="I250">
        <v>0</v>
      </c>
      <c r="J250" s="2" t="s">
        <v>575</v>
      </c>
      <c r="K250" s="2" t="s">
        <v>229</v>
      </c>
      <c r="L250" s="2" t="s">
        <v>229</v>
      </c>
    </row>
    <row r="251" spans="1:12" ht="12.75">
      <c r="A251">
        <f t="shared" si="7"/>
        <v>286</v>
      </c>
      <c r="B251" t="s">
        <v>129</v>
      </c>
      <c r="C251" t="s">
        <v>1462</v>
      </c>
      <c r="D251" s="30">
        <v>1</v>
      </c>
      <c r="E251" s="2" t="s">
        <v>82</v>
      </c>
      <c r="F251" s="27">
        <v>0.00015</v>
      </c>
      <c r="G251">
        <v>0</v>
      </c>
      <c r="H251">
        <v>0.1</v>
      </c>
      <c r="I251">
        <v>0</v>
      </c>
      <c r="J251" s="2" t="s">
        <v>576</v>
      </c>
      <c r="K251" s="2" t="s">
        <v>229</v>
      </c>
      <c r="L251" s="2" t="s">
        <v>229</v>
      </c>
    </row>
    <row r="252" spans="1:12" ht="12.75">
      <c r="A252">
        <f t="shared" si="7"/>
        <v>287</v>
      </c>
      <c r="B252" t="s">
        <v>128</v>
      </c>
      <c r="C252" t="s">
        <v>1462</v>
      </c>
      <c r="D252" s="30">
        <v>1</v>
      </c>
      <c r="E252" s="2" t="s">
        <v>82</v>
      </c>
      <c r="F252" s="27">
        <v>5E-05</v>
      </c>
      <c r="G252">
        <v>0</v>
      </c>
      <c r="H252">
        <v>0.1</v>
      </c>
      <c r="I252">
        <v>0</v>
      </c>
      <c r="J252" s="2" t="s">
        <v>577</v>
      </c>
      <c r="K252" s="2" t="s">
        <v>229</v>
      </c>
      <c r="L252" s="2" t="s">
        <v>229</v>
      </c>
    </row>
    <row r="253" spans="1:12" ht="12.75">
      <c r="A253">
        <f t="shared" si="7"/>
        <v>288</v>
      </c>
      <c r="B253" t="s">
        <v>138</v>
      </c>
      <c r="C253" t="s">
        <v>1462</v>
      </c>
      <c r="D253" s="30">
        <v>1</v>
      </c>
      <c r="E253" s="2" t="s">
        <v>82</v>
      </c>
      <c r="F253">
        <v>0</v>
      </c>
      <c r="G253">
        <v>0</v>
      </c>
      <c r="H253">
        <v>1</v>
      </c>
      <c r="I253">
        <v>0</v>
      </c>
      <c r="J253" s="2" t="s">
        <v>578</v>
      </c>
      <c r="K253" s="2" t="s">
        <v>229</v>
      </c>
      <c r="L253" s="2" t="s">
        <v>229</v>
      </c>
    </row>
    <row r="254" spans="1:12" ht="12.75">
      <c r="A254">
        <f t="shared" si="7"/>
        <v>289</v>
      </c>
      <c r="B254" t="s">
        <v>710</v>
      </c>
      <c r="C254" t="s">
        <v>1462</v>
      </c>
      <c r="D254" s="30">
        <v>1</v>
      </c>
      <c r="E254" s="2" t="s">
        <v>82</v>
      </c>
      <c r="F254" s="27">
        <v>0.05</v>
      </c>
      <c r="G254">
        <v>0</v>
      </c>
      <c r="H254">
        <v>1</v>
      </c>
      <c r="I254">
        <v>0</v>
      </c>
      <c r="J254" s="2" t="s">
        <v>579</v>
      </c>
      <c r="K254" s="2" t="s">
        <v>229</v>
      </c>
      <c r="L254" s="2" t="s">
        <v>229</v>
      </c>
    </row>
    <row r="255" spans="1:12" ht="12.75">
      <c r="A255">
        <f t="shared" si="7"/>
        <v>290</v>
      </c>
      <c r="B255" t="s">
        <v>514</v>
      </c>
      <c r="C255" t="s">
        <v>1462</v>
      </c>
      <c r="D255" s="30">
        <v>1</v>
      </c>
      <c r="E255" s="2" t="s">
        <v>82</v>
      </c>
      <c r="F255">
        <v>0</v>
      </c>
      <c r="G255">
        <v>0</v>
      </c>
      <c r="H255">
        <v>1</v>
      </c>
      <c r="I255">
        <v>0</v>
      </c>
      <c r="J255" s="2" t="s">
        <v>580</v>
      </c>
      <c r="K255" s="2" t="s">
        <v>229</v>
      </c>
      <c r="L255" s="2" t="s">
        <v>229</v>
      </c>
    </row>
    <row r="256" spans="1:12" ht="12.75">
      <c r="A256">
        <f t="shared" si="7"/>
        <v>291</v>
      </c>
      <c r="B256" t="s">
        <v>515</v>
      </c>
      <c r="C256" t="s">
        <v>1462</v>
      </c>
      <c r="D256" s="30">
        <v>1</v>
      </c>
      <c r="E256" s="2" t="s">
        <v>82</v>
      </c>
      <c r="F256">
        <v>0</v>
      </c>
      <c r="G256">
        <v>0</v>
      </c>
      <c r="H256">
        <v>1</v>
      </c>
      <c r="I256">
        <v>0</v>
      </c>
      <c r="J256" s="2" t="s">
        <v>581</v>
      </c>
      <c r="K256" s="2" t="s">
        <v>229</v>
      </c>
      <c r="L256" s="2" t="s">
        <v>229</v>
      </c>
    </row>
    <row r="257" spans="1:12" ht="12.75">
      <c r="A257">
        <f t="shared" si="7"/>
        <v>292</v>
      </c>
      <c r="B257" t="s">
        <v>535</v>
      </c>
      <c r="C257" t="s">
        <v>1462</v>
      </c>
      <c r="D257" s="30" t="s">
        <v>1484</v>
      </c>
      <c r="E257" s="2" t="s">
        <v>82</v>
      </c>
      <c r="F257">
        <v>7500</v>
      </c>
      <c r="G257">
        <v>1000</v>
      </c>
      <c r="H257">
        <v>20000</v>
      </c>
      <c r="I257">
        <v>0</v>
      </c>
      <c r="J257" s="2" t="s">
        <v>1138</v>
      </c>
      <c r="K257" s="2" t="s">
        <v>229</v>
      </c>
      <c r="L257" s="2" t="s">
        <v>229</v>
      </c>
    </row>
    <row r="258" spans="1:12" ht="12.75">
      <c r="A258">
        <f t="shared" si="7"/>
        <v>293</v>
      </c>
      <c r="B258" t="s">
        <v>536</v>
      </c>
      <c r="C258" t="s">
        <v>1462</v>
      </c>
      <c r="D258" s="30" t="s">
        <v>1484</v>
      </c>
      <c r="E258" s="2" t="s">
        <v>82</v>
      </c>
      <c r="F258">
        <v>1000</v>
      </c>
      <c r="G258">
        <v>100</v>
      </c>
      <c r="H258">
        <v>7500</v>
      </c>
      <c r="I258">
        <v>0</v>
      </c>
      <c r="J258" s="2" t="s">
        <v>1139</v>
      </c>
      <c r="K258" s="2" t="s">
        <v>229</v>
      </c>
      <c r="L258" s="2" t="s">
        <v>229</v>
      </c>
    </row>
    <row r="259" spans="1:12" ht="12.75">
      <c r="A259">
        <f t="shared" si="7"/>
        <v>294</v>
      </c>
      <c r="B259" t="s">
        <v>537</v>
      </c>
      <c r="C259" t="s">
        <v>1462</v>
      </c>
      <c r="D259" s="30" t="s">
        <v>1513</v>
      </c>
      <c r="E259" s="2" t="s">
        <v>82</v>
      </c>
      <c r="F259">
        <v>0.1</v>
      </c>
      <c r="G259">
        <v>0.001</v>
      </c>
      <c r="H259">
        <v>1</v>
      </c>
      <c r="I259">
        <v>0</v>
      </c>
      <c r="J259" s="2" t="s">
        <v>382</v>
      </c>
      <c r="K259" s="2" t="s">
        <v>229</v>
      </c>
      <c r="L259" s="2" t="s">
        <v>229</v>
      </c>
    </row>
    <row r="260" spans="1:12" ht="12.75">
      <c r="A260">
        <f t="shared" si="7"/>
        <v>295</v>
      </c>
      <c r="B260" t="s">
        <v>538</v>
      </c>
      <c r="C260" t="s">
        <v>1462</v>
      </c>
      <c r="D260" s="30" t="s">
        <v>1513</v>
      </c>
      <c r="E260" s="2" t="s">
        <v>82</v>
      </c>
      <c r="F260">
        <v>0.5</v>
      </c>
      <c r="G260">
        <v>0.001</v>
      </c>
      <c r="H260">
        <v>10</v>
      </c>
      <c r="I260">
        <v>0</v>
      </c>
      <c r="J260" s="2" t="s">
        <v>383</v>
      </c>
      <c r="K260" s="2" t="s">
        <v>229</v>
      </c>
      <c r="L260" s="2" t="s">
        <v>229</v>
      </c>
    </row>
    <row r="261" spans="1:12" ht="12.75">
      <c r="A261">
        <f t="shared" si="7"/>
        <v>296</v>
      </c>
      <c r="B261" t="s">
        <v>539</v>
      </c>
      <c r="C261" t="s">
        <v>1462</v>
      </c>
      <c r="D261" s="30" t="s">
        <v>1513</v>
      </c>
      <c r="E261" s="2" t="s">
        <v>82</v>
      </c>
      <c r="F261">
        <v>0.01</v>
      </c>
      <c r="G261">
        <v>0.001</v>
      </c>
      <c r="H261">
        <v>10</v>
      </c>
      <c r="I261">
        <v>0</v>
      </c>
      <c r="J261" s="2" t="s">
        <v>384</v>
      </c>
      <c r="K261" s="2" t="s">
        <v>229</v>
      </c>
      <c r="L261" s="2" t="s">
        <v>229</v>
      </c>
    </row>
    <row r="262" spans="1:12" ht="12.75">
      <c r="A262">
        <f t="shared" si="7"/>
        <v>297</v>
      </c>
      <c r="B262" t="s">
        <v>540</v>
      </c>
      <c r="C262" t="s">
        <v>1462</v>
      </c>
      <c r="D262" s="30" t="s">
        <v>1513</v>
      </c>
      <c r="E262" s="2" t="s">
        <v>82</v>
      </c>
      <c r="F262">
        <v>0.005</v>
      </c>
      <c r="G262">
        <v>0.001</v>
      </c>
      <c r="H262">
        <v>10</v>
      </c>
      <c r="I262">
        <v>0</v>
      </c>
      <c r="J262" s="2" t="s">
        <v>385</v>
      </c>
      <c r="K262" s="2" t="s">
        <v>229</v>
      </c>
      <c r="L262" s="2" t="s">
        <v>229</v>
      </c>
    </row>
    <row r="263" spans="1:12" ht="12.75">
      <c r="A263">
        <f t="shared" si="7"/>
        <v>298</v>
      </c>
      <c r="B263" t="s">
        <v>541</v>
      </c>
      <c r="C263" t="s">
        <v>1462</v>
      </c>
      <c r="D263" s="30">
        <v>1</v>
      </c>
      <c r="E263" s="2" t="s">
        <v>82</v>
      </c>
      <c r="F263">
        <v>1</v>
      </c>
      <c r="G263">
        <v>0.01</v>
      </c>
      <c r="H263">
        <v>100</v>
      </c>
      <c r="I263">
        <v>0</v>
      </c>
      <c r="J263" s="2" t="s">
        <v>1426</v>
      </c>
      <c r="K263" s="2" t="s">
        <v>229</v>
      </c>
      <c r="L263" s="2" t="s">
        <v>229</v>
      </c>
    </row>
    <row r="264" spans="1:12" ht="12.75">
      <c r="A264">
        <f t="shared" si="7"/>
        <v>299</v>
      </c>
      <c r="B264" t="s">
        <v>542</v>
      </c>
      <c r="C264" t="s">
        <v>1462</v>
      </c>
      <c r="D264" s="30">
        <v>1</v>
      </c>
      <c r="E264" s="2" t="s">
        <v>82</v>
      </c>
      <c r="F264">
        <v>0.965</v>
      </c>
      <c r="G264">
        <v>0</v>
      </c>
      <c r="H264">
        <v>1</v>
      </c>
      <c r="I264">
        <v>0</v>
      </c>
      <c r="J264" s="2" t="s">
        <v>386</v>
      </c>
      <c r="K264" s="2" t="s">
        <v>229</v>
      </c>
      <c r="L264" s="2" t="s">
        <v>229</v>
      </c>
    </row>
    <row r="265" spans="1:13" ht="12.75">
      <c r="A265">
        <f t="shared" si="7"/>
        <v>300</v>
      </c>
      <c r="B265" t="s">
        <v>543</v>
      </c>
      <c r="C265" t="s">
        <v>1462</v>
      </c>
      <c r="D265" s="30">
        <v>1</v>
      </c>
      <c r="E265" s="2" t="s">
        <v>82</v>
      </c>
      <c r="F265" s="45">
        <v>0.03</v>
      </c>
      <c r="G265">
        <v>0</v>
      </c>
      <c r="H265">
        <v>1</v>
      </c>
      <c r="I265">
        <v>0</v>
      </c>
      <c r="J265" s="2" t="s">
        <v>386</v>
      </c>
      <c r="K265" s="2" t="s">
        <v>229</v>
      </c>
      <c r="L265" s="2" t="s">
        <v>229</v>
      </c>
      <c r="M265" s="2" t="s">
        <v>668</v>
      </c>
    </row>
    <row r="266" spans="1:12" ht="12.75">
      <c r="A266">
        <f t="shared" si="7"/>
        <v>301</v>
      </c>
      <c r="B266" t="s">
        <v>544</v>
      </c>
      <c r="C266" t="s">
        <v>1462</v>
      </c>
      <c r="D266" s="30">
        <v>1</v>
      </c>
      <c r="E266" s="2" t="s">
        <v>82</v>
      </c>
      <c r="F266">
        <v>0</v>
      </c>
      <c r="G266">
        <v>0</v>
      </c>
      <c r="H266">
        <v>1</v>
      </c>
      <c r="I266">
        <v>0</v>
      </c>
      <c r="J266" s="2" t="s">
        <v>386</v>
      </c>
      <c r="K266" s="2" t="s">
        <v>229</v>
      </c>
      <c r="L266" s="2" t="s">
        <v>229</v>
      </c>
    </row>
    <row r="267" spans="1:12" ht="12.75">
      <c r="A267">
        <f t="shared" si="7"/>
        <v>302</v>
      </c>
      <c r="B267" t="s">
        <v>545</v>
      </c>
      <c r="C267" t="s">
        <v>1462</v>
      </c>
      <c r="D267" s="30">
        <v>1</v>
      </c>
      <c r="E267" s="2" t="s">
        <v>82</v>
      </c>
      <c r="F267">
        <v>0</v>
      </c>
      <c r="G267">
        <v>0</v>
      </c>
      <c r="H267">
        <v>1</v>
      </c>
      <c r="I267">
        <v>0</v>
      </c>
      <c r="J267" s="2" t="s">
        <v>387</v>
      </c>
      <c r="K267" s="2" t="s">
        <v>229</v>
      </c>
      <c r="L267" s="2" t="s">
        <v>229</v>
      </c>
    </row>
    <row r="268" spans="1:12" ht="12.75">
      <c r="A268">
        <f t="shared" si="7"/>
        <v>303</v>
      </c>
      <c r="B268" t="s">
        <v>546</v>
      </c>
      <c r="C268" t="s">
        <v>1462</v>
      </c>
      <c r="D268" s="30">
        <v>1</v>
      </c>
      <c r="E268" s="2" t="s">
        <v>82</v>
      </c>
      <c r="F268">
        <v>0.005</v>
      </c>
      <c r="G268">
        <v>0</v>
      </c>
      <c r="H268">
        <v>1</v>
      </c>
      <c r="I268">
        <v>0</v>
      </c>
      <c r="J268" s="2" t="s">
        <v>388</v>
      </c>
      <c r="K268" s="2" t="s">
        <v>229</v>
      </c>
      <c r="L268" s="2" t="s">
        <v>229</v>
      </c>
    </row>
    <row r="269" spans="1:12" ht="12.75">
      <c r="A269">
        <f t="shared" si="7"/>
        <v>304</v>
      </c>
      <c r="B269" t="s">
        <v>1257</v>
      </c>
      <c r="C269" t="s">
        <v>1462</v>
      </c>
      <c r="D269" s="30">
        <v>1</v>
      </c>
      <c r="E269" s="2" t="s">
        <v>82</v>
      </c>
      <c r="F269">
        <v>0</v>
      </c>
      <c r="G269">
        <v>0</v>
      </c>
      <c r="H269">
        <v>1</v>
      </c>
      <c r="I269">
        <v>0</v>
      </c>
      <c r="J269" s="2" t="s">
        <v>389</v>
      </c>
      <c r="K269" s="2" t="s">
        <v>229</v>
      </c>
      <c r="L269" s="2" t="s">
        <v>229</v>
      </c>
    </row>
    <row r="270" spans="1:12" ht="12.75">
      <c r="A270">
        <f t="shared" si="7"/>
        <v>305</v>
      </c>
      <c r="B270" t="s">
        <v>547</v>
      </c>
      <c r="C270" t="s">
        <v>1462</v>
      </c>
      <c r="D270" s="30">
        <v>1</v>
      </c>
      <c r="E270" s="2" t="s">
        <v>82</v>
      </c>
      <c r="F270">
        <v>0</v>
      </c>
      <c r="G270">
        <v>0</v>
      </c>
      <c r="H270">
        <v>1</v>
      </c>
      <c r="I270">
        <v>0</v>
      </c>
      <c r="J270" s="2" t="s">
        <v>390</v>
      </c>
      <c r="K270" s="2" t="s">
        <v>229</v>
      </c>
      <c r="L270" s="2" t="s">
        <v>229</v>
      </c>
    </row>
    <row r="271" spans="1:12" ht="12.75">
      <c r="A271">
        <f t="shared" si="7"/>
        <v>306</v>
      </c>
      <c r="B271" t="s">
        <v>548</v>
      </c>
      <c r="C271" t="s">
        <v>1462</v>
      </c>
      <c r="D271" s="30">
        <v>1</v>
      </c>
      <c r="E271" s="2" t="s">
        <v>82</v>
      </c>
      <c r="F271">
        <v>0</v>
      </c>
      <c r="G271">
        <v>0</v>
      </c>
      <c r="H271">
        <v>1</v>
      </c>
      <c r="I271">
        <v>0</v>
      </c>
      <c r="J271" s="2" t="s">
        <v>391</v>
      </c>
      <c r="K271" s="2" t="s">
        <v>229</v>
      </c>
      <c r="L271" s="2" t="s">
        <v>229</v>
      </c>
    </row>
    <row r="272" spans="1:12" ht="12.75">
      <c r="A272">
        <f t="shared" si="7"/>
        <v>307</v>
      </c>
      <c r="B272" t="s">
        <v>549</v>
      </c>
      <c r="C272" t="s">
        <v>1462</v>
      </c>
      <c r="D272" s="30">
        <v>1</v>
      </c>
      <c r="E272" s="2" t="s">
        <v>82</v>
      </c>
      <c r="F272">
        <v>0</v>
      </c>
      <c r="G272">
        <v>0</v>
      </c>
      <c r="H272">
        <v>1</v>
      </c>
      <c r="I272">
        <v>0</v>
      </c>
      <c r="J272" s="2" t="s">
        <v>392</v>
      </c>
      <c r="K272" s="2" t="s">
        <v>229</v>
      </c>
      <c r="L272" s="2" t="s">
        <v>229</v>
      </c>
    </row>
    <row r="273" spans="1:12" ht="12.75">
      <c r="A273">
        <f t="shared" si="7"/>
        <v>308</v>
      </c>
      <c r="B273" t="s">
        <v>550</v>
      </c>
      <c r="C273" t="s">
        <v>1462</v>
      </c>
      <c r="D273" s="30">
        <v>1</v>
      </c>
      <c r="E273" s="2" t="s">
        <v>82</v>
      </c>
      <c r="F273">
        <v>0</v>
      </c>
      <c r="G273">
        <v>0</v>
      </c>
      <c r="H273">
        <v>1</v>
      </c>
      <c r="I273">
        <v>0</v>
      </c>
      <c r="J273" s="2" t="s">
        <v>393</v>
      </c>
      <c r="K273" s="2" t="s">
        <v>229</v>
      </c>
      <c r="L273" s="2" t="s">
        <v>229</v>
      </c>
    </row>
    <row r="274" spans="1:12" ht="12.75">
      <c r="A274">
        <f t="shared" si="7"/>
        <v>309</v>
      </c>
      <c r="B274" t="s">
        <v>551</v>
      </c>
      <c r="C274" t="s">
        <v>1462</v>
      </c>
      <c r="D274" s="30">
        <v>1</v>
      </c>
      <c r="E274" s="2" t="s">
        <v>82</v>
      </c>
      <c r="F274">
        <v>0</v>
      </c>
      <c r="G274">
        <v>0</v>
      </c>
      <c r="H274">
        <v>1</v>
      </c>
      <c r="I274">
        <v>0</v>
      </c>
      <c r="J274" s="2" t="s">
        <v>394</v>
      </c>
      <c r="K274" s="2" t="s">
        <v>229</v>
      </c>
      <c r="L274" s="2" t="s">
        <v>229</v>
      </c>
    </row>
    <row r="275" spans="1:12" ht="12.75">
      <c r="A275">
        <f t="shared" si="7"/>
        <v>310</v>
      </c>
      <c r="B275" t="s">
        <v>552</v>
      </c>
      <c r="C275" t="s">
        <v>1462</v>
      </c>
      <c r="D275" s="30">
        <v>1</v>
      </c>
      <c r="E275" s="2" t="s">
        <v>82</v>
      </c>
      <c r="F275">
        <v>0.9</v>
      </c>
      <c r="G275">
        <v>0</v>
      </c>
      <c r="H275">
        <v>1</v>
      </c>
      <c r="I275">
        <v>0</v>
      </c>
      <c r="J275" s="2" t="s">
        <v>395</v>
      </c>
      <c r="K275" s="2" t="s">
        <v>229</v>
      </c>
      <c r="L275" s="2" t="s">
        <v>229</v>
      </c>
    </row>
    <row r="276" spans="1:12" ht="12.75">
      <c r="A276">
        <f t="shared" si="7"/>
        <v>311</v>
      </c>
      <c r="B276" t="s">
        <v>553</v>
      </c>
      <c r="C276" t="s">
        <v>1462</v>
      </c>
      <c r="D276" s="30">
        <v>1</v>
      </c>
      <c r="E276" s="2" t="s">
        <v>82</v>
      </c>
      <c r="F276">
        <v>0</v>
      </c>
      <c r="G276">
        <v>0</v>
      </c>
      <c r="H276">
        <v>1</v>
      </c>
      <c r="I276">
        <v>0</v>
      </c>
      <c r="J276" s="2" t="s">
        <v>396</v>
      </c>
      <c r="K276" s="2" t="s">
        <v>229</v>
      </c>
      <c r="L276" s="2" t="s">
        <v>229</v>
      </c>
    </row>
    <row r="277" spans="1:12" ht="12.75">
      <c r="A277">
        <f t="shared" si="7"/>
        <v>312</v>
      </c>
      <c r="B277" t="s">
        <v>554</v>
      </c>
      <c r="C277" t="s">
        <v>1462</v>
      </c>
      <c r="D277" s="30">
        <v>1</v>
      </c>
      <c r="E277" s="2" t="s">
        <v>82</v>
      </c>
      <c r="F277">
        <v>0</v>
      </c>
      <c r="G277">
        <v>0</v>
      </c>
      <c r="H277">
        <v>0.1</v>
      </c>
      <c r="I277">
        <v>0</v>
      </c>
      <c r="J277" s="2" t="s">
        <v>397</v>
      </c>
      <c r="K277" s="2" t="s">
        <v>229</v>
      </c>
      <c r="L277" s="2" t="s">
        <v>229</v>
      </c>
    </row>
    <row r="278" spans="1:12" ht="12.75">
      <c r="A278">
        <f t="shared" si="7"/>
        <v>313</v>
      </c>
      <c r="B278" t="s">
        <v>555</v>
      </c>
      <c r="C278" t="s">
        <v>1462</v>
      </c>
      <c r="D278" s="30">
        <v>1</v>
      </c>
      <c r="E278" s="2" t="s">
        <v>82</v>
      </c>
      <c r="F278">
        <v>0</v>
      </c>
      <c r="G278">
        <v>0</v>
      </c>
      <c r="H278">
        <v>1</v>
      </c>
      <c r="I278">
        <v>0</v>
      </c>
      <c r="J278" s="2" t="s">
        <v>398</v>
      </c>
      <c r="K278" s="2" t="s">
        <v>229</v>
      </c>
      <c r="L278" s="2" t="s">
        <v>229</v>
      </c>
    </row>
    <row r="279" spans="1:12" ht="12.75">
      <c r="A279">
        <f t="shared" si="7"/>
        <v>314</v>
      </c>
      <c r="B279" t="s">
        <v>556</v>
      </c>
      <c r="C279" t="s">
        <v>1462</v>
      </c>
      <c r="D279" s="30">
        <v>1</v>
      </c>
      <c r="E279" s="2" t="s">
        <v>82</v>
      </c>
      <c r="F279">
        <v>0</v>
      </c>
      <c r="G279">
        <v>0</v>
      </c>
      <c r="H279">
        <v>1</v>
      </c>
      <c r="I279">
        <v>0</v>
      </c>
      <c r="J279" s="2" t="s">
        <v>399</v>
      </c>
      <c r="K279" s="2" t="s">
        <v>229</v>
      </c>
      <c r="L279" s="2" t="s">
        <v>229</v>
      </c>
    </row>
    <row r="280" spans="1:12" ht="12.75">
      <c r="A280">
        <f t="shared" si="7"/>
        <v>315</v>
      </c>
      <c r="B280" t="s">
        <v>557</v>
      </c>
      <c r="C280" t="s">
        <v>1462</v>
      </c>
      <c r="D280" s="30">
        <v>1</v>
      </c>
      <c r="E280" s="2" t="s">
        <v>82</v>
      </c>
      <c r="F280">
        <v>0</v>
      </c>
      <c r="G280">
        <v>0</v>
      </c>
      <c r="H280">
        <v>1</v>
      </c>
      <c r="I280">
        <v>0</v>
      </c>
      <c r="J280" s="2" t="s">
        <v>400</v>
      </c>
      <c r="K280" s="2" t="s">
        <v>229</v>
      </c>
      <c r="L280" s="2" t="s">
        <v>229</v>
      </c>
    </row>
    <row r="281" spans="1:12" ht="12.75">
      <c r="A281">
        <f t="shared" si="7"/>
        <v>316</v>
      </c>
      <c r="B281" t="s">
        <v>558</v>
      </c>
      <c r="C281" t="s">
        <v>1462</v>
      </c>
      <c r="D281" s="30">
        <v>1</v>
      </c>
      <c r="E281" s="2" t="s">
        <v>82</v>
      </c>
      <c r="F281">
        <v>0</v>
      </c>
      <c r="G281">
        <v>0</v>
      </c>
      <c r="H281">
        <v>1</v>
      </c>
      <c r="I281">
        <v>0</v>
      </c>
      <c r="J281" s="2" t="s">
        <v>401</v>
      </c>
      <c r="K281" s="2" t="s">
        <v>229</v>
      </c>
      <c r="L281" s="2" t="s">
        <v>229</v>
      </c>
    </row>
    <row r="282" spans="1:12" ht="12.75">
      <c r="A282">
        <f t="shared" si="7"/>
        <v>317</v>
      </c>
      <c r="B282" t="s">
        <v>559</v>
      </c>
      <c r="C282" t="s">
        <v>1462</v>
      </c>
      <c r="D282" s="30">
        <v>1</v>
      </c>
      <c r="E282" s="2" t="s">
        <v>82</v>
      </c>
      <c r="F282">
        <v>0</v>
      </c>
      <c r="G282">
        <v>0</v>
      </c>
      <c r="H282">
        <v>1</v>
      </c>
      <c r="I282">
        <v>0</v>
      </c>
      <c r="J282" s="2" t="s">
        <v>402</v>
      </c>
      <c r="K282" s="2" t="s">
        <v>229</v>
      </c>
      <c r="L282" s="2" t="s">
        <v>229</v>
      </c>
    </row>
    <row r="283" spans="1:12" ht="12.75">
      <c r="A283">
        <f t="shared" si="7"/>
        <v>318</v>
      </c>
      <c r="B283" t="s">
        <v>560</v>
      </c>
      <c r="C283" t="s">
        <v>1462</v>
      </c>
      <c r="D283" s="30">
        <v>1</v>
      </c>
      <c r="E283" s="2" t="s">
        <v>82</v>
      </c>
      <c r="F283">
        <v>0</v>
      </c>
      <c r="G283">
        <v>0</v>
      </c>
      <c r="H283">
        <v>0.01</v>
      </c>
      <c r="I283">
        <v>0</v>
      </c>
      <c r="J283" s="2" t="s">
        <v>403</v>
      </c>
      <c r="K283" s="2" t="s">
        <v>229</v>
      </c>
      <c r="L283" s="2" t="s">
        <v>229</v>
      </c>
    </row>
    <row r="284" spans="1:12" ht="12.75">
      <c r="A284">
        <f t="shared" si="7"/>
        <v>319</v>
      </c>
      <c r="B284" t="s">
        <v>561</v>
      </c>
      <c r="C284" t="s">
        <v>1462</v>
      </c>
      <c r="D284" s="30">
        <v>1</v>
      </c>
      <c r="E284" s="2" t="s">
        <v>82</v>
      </c>
      <c r="F284">
        <v>0</v>
      </c>
      <c r="G284">
        <v>0</v>
      </c>
      <c r="H284">
        <v>1</v>
      </c>
      <c r="I284">
        <v>0</v>
      </c>
      <c r="J284" s="2" t="s">
        <v>404</v>
      </c>
      <c r="K284" s="2" t="s">
        <v>229</v>
      </c>
      <c r="L284" s="2" t="s">
        <v>229</v>
      </c>
    </row>
    <row r="285" spans="1:12" ht="12.75">
      <c r="A285">
        <f t="shared" si="7"/>
        <v>320</v>
      </c>
      <c r="B285" t="s">
        <v>562</v>
      </c>
      <c r="C285" t="s">
        <v>1462</v>
      </c>
      <c r="D285" s="30">
        <v>1</v>
      </c>
      <c r="E285" s="2" t="s">
        <v>82</v>
      </c>
      <c r="F285">
        <v>0</v>
      </c>
      <c r="G285">
        <v>0</v>
      </c>
      <c r="H285">
        <v>1</v>
      </c>
      <c r="I285">
        <v>0</v>
      </c>
      <c r="J285" s="2" t="s">
        <v>405</v>
      </c>
      <c r="K285" s="2" t="s">
        <v>229</v>
      </c>
      <c r="L285" s="2" t="s">
        <v>229</v>
      </c>
    </row>
    <row r="286" spans="1:12" ht="12.75">
      <c r="A286">
        <f t="shared" si="7"/>
        <v>321</v>
      </c>
      <c r="B286" t="s">
        <v>563</v>
      </c>
      <c r="C286" t="s">
        <v>1462</v>
      </c>
      <c r="D286" s="30">
        <v>1</v>
      </c>
      <c r="E286" s="2" t="s">
        <v>82</v>
      </c>
      <c r="F286">
        <v>0</v>
      </c>
      <c r="G286">
        <v>0</v>
      </c>
      <c r="H286">
        <v>0.01</v>
      </c>
      <c r="I286">
        <v>0</v>
      </c>
      <c r="J286" s="2" t="s">
        <v>406</v>
      </c>
      <c r="K286" s="2" t="s">
        <v>229</v>
      </c>
      <c r="L286" s="2" t="s">
        <v>229</v>
      </c>
    </row>
    <row r="287" spans="1:12" ht="12.75">
      <c r="A287">
        <f t="shared" si="7"/>
        <v>322</v>
      </c>
      <c r="B287" t="s">
        <v>564</v>
      </c>
      <c r="C287" t="s">
        <v>1462</v>
      </c>
      <c r="D287" s="30">
        <v>1</v>
      </c>
      <c r="E287" s="2" t="s">
        <v>82</v>
      </c>
      <c r="F287">
        <v>0</v>
      </c>
      <c r="G287">
        <v>0</v>
      </c>
      <c r="H287">
        <v>0.1</v>
      </c>
      <c r="I287">
        <v>0</v>
      </c>
      <c r="J287" s="2" t="s">
        <v>407</v>
      </c>
      <c r="K287" s="2" t="s">
        <v>229</v>
      </c>
      <c r="L287" s="2" t="s">
        <v>229</v>
      </c>
    </row>
    <row r="288" spans="1:12" ht="12.75">
      <c r="A288">
        <f aca="true" t="shared" si="8" ref="A288:A353">A287+1</f>
        <v>323</v>
      </c>
      <c r="B288" t="s">
        <v>565</v>
      </c>
      <c r="C288" t="s">
        <v>1462</v>
      </c>
      <c r="D288" s="30">
        <v>1</v>
      </c>
      <c r="E288" s="2" t="s">
        <v>82</v>
      </c>
      <c r="F288">
        <v>0</v>
      </c>
      <c r="G288">
        <v>0</v>
      </c>
      <c r="H288">
        <v>0.1</v>
      </c>
      <c r="I288">
        <v>0</v>
      </c>
      <c r="J288" s="2" t="s">
        <v>408</v>
      </c>
      <c r="K288" s="2" t="s">
        <v>229</v>
      </c>
      <c r="L288" s="2" t="s">
        <v>229</v>
      </c>
    </row>
    <row r="289" spans="1:12" ht="12.75">
      <c r="A289">
        <f t="shared" si="8"/>
        <v>324</v>
      </c>
      <c r="B289" t="s">
        <v>566</v>
      </c>
      <c r="C289" t="s">
        <v>1462</v>
      </c>
      <c r="D289" s="30">
        <v>1</v>
      </c>
      <c r="E289" s="2" t="s">
        <v>82</v>
      </c>
      <c r="F289">
        <v>0</v>
      </c>
      <c r="G289">
        <v>0</v>
      </c>
      <c r="H289">
        <v>1</v>
      </c>
      <c r="I289">
        <v>0</v>
      </c>
      <c r="J289" s="2" t="s">
        <v>409</v>
      </c>
      <c r="K289" s="2" t="s">
        <v>229</v>
      </c>
      <c r="L289" s="2" t="s">
        <v>229</v>
      </c>
    </row>
    <row r="290" spans="1:12" ht="12.75">
      <c r="A290">
        <f t="shared" si="8"/>
        <v>325</v>
      </c>
      <c r="B290" t="s">
        <v>567</v>
      </c>
      <c r="C290" t="s">
        <v>1462</v>
      </c>
      <c r="D290" s="30">
        <v>1</v>
      </c>
      <c r="E290" s="2" t="s">
        <v>82</v>
      </c>
      <c r="F290">
        <v>0</v>
      </c>
      <c r="G290">
        <v>0</v>
      </c>
      <c r="H290">
        <v>1</v>
      </c>
      <c r="I290">
        <v>0</v>
      </c>
      <c r="J290" s="2" t="s">
        <v>410</v>
      </c>
      <c r="K290" s="2" t="s">
        <v>229</v>
      </c>
      <c r="L290" s="2" t="s">
        <v>229</v>
      </c>
    </row>
    <row r="291" spans="1:12" ht="12.75">
      <c r="A291">
        <f t="shared" si="8"/>
        <v>326</v>
      </c>
      <c r="B291" t="s">
        <v>568</v>
      </c>
      <c r="C291" t="s">
        <v>1462</v>
      </c>
      <c r="D291" s="30">
        <v>1</v>
      </c>
      <c r="E291" s="2" t="s">
        <v>82</v>
      </c>
      <c r="F291">
        <v>0</v>
      </c>
      <c r="G291">
        <v>0</v>
      </c>
      <c r="H291">
        <v>1</v>
      </c>
      <c r="I291">
        <v>0</v>
      </c>
      <c r="J291" s="2" t="s">
        <v>411</v>
      </c>
      <c r="K291" s="2" t="s">
        <v>229</v>
      </c>
      <c r="L291" s="2" t="s">
        <v>229</v>
      </c>
    </row>
    <row r="292" spans="1:12" ht="12.75">
      <c r="A292">
        <f t="shared" si="8"/>
        <v>327</v>
      </c>
      <c r="B292" t="s">
        <v>569</v>
      </c>
      <c r="C292" t="s">
        <v>1462</v>
      </c>
      <c r="D292" s="30">
        <v>1</v>
      </c>
      <c r="E292" s="2" t="s">
        <v>82</v>
      </c>
      <c r="F292">
        <v>0</v>
      </c>
      <c r="G292">
        <v>0</v>
      </c>
      <c r="H292">
        <v>1</v>
      </c>
      <c r="I292">
        <v>0</v>
      </c>
      <c r="J292" s="2" t="s">
        <v>412</v>
      </c>
      <c r="K292" s="2" t="s">
        <v>229</v>
      </c>
      <c r="L292" s="2" t="s">
        <v>229</v>
      </c>
    </row>
    <row r="293" spans="1:12" ht="12.75">
      <c r="A293">
        <f t="shared" si="8"/>
        <v>328</v>
      </c>
      <c r="B293" t="s">
        <v>1090</v>
      </c>
      <c r="C293" t="s">
        <v>1462</v>
      </c>
      <c r="D293" s="30" t="s">
        <v>1484</v>
      </c>
      <c r="E293" s="2" t="s">
        <v>82</v>
      </c>
      <c r="F293">
        <v>7500</v>
      </c>
      <c r="G293">
        <v>1000</v>
      </c>
      <c r="H293">
        <v>20000</v>
      </c>
      <c r="I293">
        <v>0</v>
      </c>
      <c r="J293" s="2" t="s">
        <v>1140</v>
      </c>
      <c r="K293" s="2" t="s">
        <v>229</v>
      </c>
      <c r="L293" s="2" t="s">
        <v>229</v>
      </c>
    </row>
    <row r="294" spans="1:12" ht="12.75">
      <c r="A294">
        <f t="shared" si="8"/>
        <v>329</v>
      </c>
      <c r="B294" t="s">
        <v>1091</v>
      </c>
      <c r="C294" t="s">
        <v>1462</v>
      </c>
      <c r="D294" s="30" t="s">
        <v>1484</v>
      </c>
      <c r="E294" s="2" t="s">
        <v>82</v>
      </c>
      <c r="F294">
        <v>1000</v>
      </c>
      <c r="G294">
        <v>100</v>
      </c>
      <c r="H294">
        <v>7500</v>
      </c>
      <c r="I294">
        <v>0</v>
      </c>
      <c r="J294" s="2" t="s">
        <v>1141</v>
      </c>
      <c r="K294" s="2" t="s">
        <v>229</v>
      </c>
      <c r="L294" s="2" t="s">
        <v>229</v>
      </c>
    </row>
    <row r="295" spans="1:12" ht="12.75">
      <c r="A295">
        <f t="shared" si="8"/>
        <v>330</v>
      </c>
      <c r="B295" t="s">
        <v>712</v>
      </c>
      <c r="C295" t="s">
        <v>1462</v>
      </c>
      <c r="D295" s="30" t="s">
        <v>1513</v>
      </c>
      <c r="E295" s="2" t="s">
        <v>82</v>
      </c>
      <c r="F295">
        <v>0.1</v>
      </c>
      <c r="G295">
        <v>0.001</v>
      </c>
      <c r="H295">
        <v>1</v>
      </c>
      <c r="I295">
        <v>0</v>
      </c>
      <c r="J295" s="2" t="s">
        <v>413</v>
      </c>
      <c r="K295" s="2" t="s">
        <v>229</v>
      </c>
      <c r="L295" s="2" t="s">
        <v>229</v>
      </c>
    </row>
    <row r="296" spans="1:12" ht="12.75">
      <c r="A296">
        <f t="shared" si="8"/>
        <v>331</v>
      </c>
      <c r="B296" t="s">
        <v>713</v>
      </c>
      <c r="C296" t="s">
        <v>1462</v>
      </c>
      <c r="D296" s="30" t="s">
        <v>1513</v>
      </c>
      <c r="E296" s="2" t="s">
        <v>82</v>
      </c>
      <c r="F296">
        <v>0.5</v>
      </c>
      <c r="G296">
        <v>0.001</v>
      </c>
      <c r="H296">
        <v>10</v>
      </c>
      <c r="I296">
        <v>0</v>
      </c>
      <c r="J296" s="2" t="s">
        <v>414</v>
      </c>
      <c r="K296" s="2" t="s">
        <v>229</v>
      </c>
      <c r="L296" s="2" t="s">
        <v>229</v>
      </c>
    </row>
    <row r="297" spans="1:12" ht="12.75">
      <c r="A297">
        <f t="shared" si="8"/>
        <v>332</v>
      </c>
      <c r="B297" t="s">
        <v>714</v>
      </c>
      <c r="C297" t="s">
        <v>1462</v>
      </c>
      <c r="D297" s="30" t="s">
        <v>1513</v>
      </c>
      <c r="E297" s="2" t="s">
        <v>82</v>
      </c>
      <c r="F297">
        <v>0.01</v>
      </c>
      <c r="G297">
        <v>0.001</v>
      </c>
      <c r="H297">
        <v>10</v>
      </c>
      <c r="I297">
        <v>0</v>
      </c>
      <c r="J297" s="2" t="s">
        <v>415</v>
      </c>
      <c r="K297" s="2" t="s">
        <v>229</v>
      </c>
      <c r="L297" s="2" t="s">
        <v>229</v>
      </c>
    </row>
    <row r="298" spans="1:12" ht="12.75">
      <c r="A298">
        <f t="shared" si="8"/>
        <v>333</v>
      </c>
      <c r="B298" t="s">
        <v>715</v>
      </c>
      <c r="C298" t="s">
        <v>1462</v>
      </c>
      <c r="D298" s="30" t="s">
        <v>1513</v>
      </c>
      <c r="E298" s="2" t="s">
        <v>82</v>
      </c>
      <c r="F298">
        <v>0.005</v>
      </c>
      <c r="G298">
        <v>0.001</v>
      </c>
      <c r="H298">
        <v>10</v>
      </c>
      <c r="I298">
        <v>0</v>
      </c>
      <c r="J298" s="2" t="s">
        <v>416</v>
      </c>
      <c r="K298" s="2" t="s">
        <v>229</v>
      </c>
      <c r="L298" s="2" t="s">
        <v>229</v>
      </c>
    </row>
    <row r="299" spans="1:12" ht="12.75">
      <c r="A299">
        <f t="shared" si="8"/>
        <v>334</v>
      </c>
      <c r="B299" t="s">
        <v>716</v>
      </c>
      <c r="C299" t="s">
        <v>1462</v>
      </c>
      <c r="D299" s="30">
        <v>1</v>
      </c>
      <c r="E299" s="2" t="s">
        <v>82</v>
      </c>
      <c r="F299">
        <v>1</v>
      </c>
      <c r="G299">
        <v>0.01</v>
      </c>
      <c r="H299">
        <v>100</v>
      </c>
      <c r="I299">
        <v>0</v>
      </c>
      <c r="J299" s="2" t="s">
        <v>1427</v>
      </c>
      <c r="K299" s="2" t="s">
        <v>229</v>
      </c>
      <c r="L299" s="2" t="s">
        <v>229</v>
      </c>
    </row>
    <row r="300" spans="1:12" ht="12.75">
      <c r="A300">
        <f t="shared" si="8"/>
        <v>335</v>
      </c>
      <c r="B300" t="s">
        <v>717</v>
      </c>
      <c r="C300" t="s">
        <v>1462</v>
      </c>
      <c r="D300" s="30">
        <v>1</v>
      </c>
      <c r="E300" s="2" t="s">
        <v>82</v>
      </c>
      <c r="F300">
        <v>0.965</v>
      </c>
      <c r="G300">
        <v>0</v>
      </c>
      <c r="H300">
        <v>1</v>
      </c>
      <c r="I300">
        <v>0</v>
      </c>
      <c r="J300" s="2" t="s">
        <v>417</v>
      </c>
      <c r="K300" s="2" t="s">
        <v>229</v>
      </c>
      <c r="L300" s="2" t="s">
        <v>229</v>
      </c>
    </row>
    <row r="301" spans="1:13" ht="12.75">
      <c r="A301">
        <f t="shared" si="8"/>
        <v>336</v>
      </c>
      <c r="B301" t="s">
        <v>718</v>
      </c>
      <c r="C301" t="s">
        <v>1462</v>
      </c>
      <c r="D301" s="30">
        <v>1</v>
      </c>
      <c r="E301" s="2" t="s">
        <v>82</v>
      </c>
      <c r="F301" s="45">
        <v>0.03</v>
      </c>
      <c r="G301">
        <v>0</v>
      </c>
      <c r="H301">
        <v>1</v>
      </c>
      <c r="I301">
        <v>0</v>
      </c>
      <c r="J301" s="2" t="s">
        <v>417</v>
      </c>
      <c r="K301" s="2" t="s">
        <v>229</v>
      </c>
      <c r="L301" s="2" t="s">
        <v>229</v>
      </c>
      <c r="M301" s="2" t="s">
        <v>668</v>
      </c>
    </row>
    <row r="302" spans="1:12" ht="12.75">
      <c r="A302">
        <f t="shared" si="8"/>
        <v>337</v>
      </c>
      <c r="B302" t="s">
        <v>719</v>
      </c>
      <c r="C302" t="s">
        <v>1462</v>
      </c>
      <c r="D302" s="30">
        <v>1</v>
      </c>
      <c r="E302" s="2" t="s">
        <v>82</v>
      </c>
      <c r="F302">
        <v>0</v>
      </c>
      <c r="G302">
        <v>0</v>
      </c>
      <c r="H302">
        <v>1</v>
      </c>
      <c r="I302">
        <v>0</v>
      </c>
      <c r="J302" s="2" t="s">
        <v>417</v>
      </c>
      <c r="K302" s="2" t="s">
        <v>229</v>
      </c>
      <c r="L302" s="2" t="s">
        <v>229</v>
      </c>
    </row>
    <row r="303" spans="1:12" ht="12.75">
      <c r="A303">
        <f t="shared" si="8"/>
        <v>338</v>
      </c>
      <c r="B303" t="s">
        <v>720</v>
      </c>
      <c r="C303" t="s">
        <v>1462</v>
      </c>
      <c r="D303" s="30">
        <v>1</v>
      </c>
      <c r="E303" s="2" t="s">
        <v>82</v>
      </c>
      <c r="F303">
        <v>0</v>
      </c>
      <c r="G303">
        <v>0</v>
      </c>
      <c r="H303">
        <v>1</v>
      </c>
      <c r="I303">
        <v>0</v>
      </c>
      <c r="J303" s="2" t="s">
        <v>418</v>
      </c>
      <c r="K303" s="2" t="s">
        <v>229</v>
      </c>
      <c r="L303" s="2" t="s">
        <v>229</v>
      </c>
    </row>
    <row r="304" spans="1:12" ht="12.75">
      <c r="A304">
        <f t="shared" si="8"/>
        <v>339</v>
      </c>
      <c r="B304" t="s">
        <v>721</v>
      </c>
      <c r="C304" t="s">
        <v>1462</v>
      </c>
      <c r="D304" s="30">
        <v>1</v>
      </c>
      <c r="E304" s="2" t="s">
        <v>82</v>
      </c>
      <c r="F304">
        <v>0.005</v>
      </c>
      <c r="G304">
        <v>0</v>
      </c>
      <c r="H304">
        <v>1</v>
      </c>
      <c r="I304">
        <v>0</v>
      </c>
      <c r="J304" s="2" t="s">
        <v>419</v>
      </c>
      <c r="K304" s="2" t="s">
        <v>229</v>
      </c>
      <c r="L304" s="2" t="s">
        <v>229</v>
      </c>
    </row>
    <row r="305" spans="1:12" ht="12.75">
      <c r="A305">
        <f t="shared" si="8"/>
        <v>340</v>
      </c>
      <c r="B305" t="s">
        <v>722</v>
      </c>
      <c r="C305" t="s">
        <v>1462</v>
      </c>
      <c r="D305" s="30">
        <v>1</v>
      </c>
      <c r="E305" s="2" t="s">
        <v>82</v>
      </c>
      <c r="F305">
        <v>0</v>
      </c>
      <c r="G305">
        <v>0</v>
      </c>
      <c r="H305">
        <v>1</v>
      </c>
      <c r="I305">
        <v>0</v>
      </c>
      <c r="J305" s="2" t="s">
        <v>420</v>
      </c>
      <c r="K305" s="2" t="s">
        <v>229</v>
      </c>
      <c r="L305" s="2" t="s">
        <v>229</v>
      </c>
    </row>
    <row r="306" spans="1:12" ht="12.75">
      <c r="A306">
        <f t="shared" si="8"/>
        <v>341</v>
      </c>
      <c r="B306" t="s">
        <v>723</v>
      </c>
      <c r="C306" t="s">
        <v>1462</v>
      </c>
      <c r="D306" s="30">
        <v>1</v>
      </c>
      <c r="E306" s="2" t="s">
        <v>82</v>
      </c>
      <c r="F306">
        <v>0</v>
      </c>
      <c r="G306">
        <v>0</v>
      </c>
      <c r="H306">
        <v>1</v>
      </c>
      <c r="I306">
        <v>0</v>
      </c>
      <c r="J306" s="2" t="s">
        <v>421</v>
      </c>
      <c r="K306" s="2" t="s">
        <v>229</v>
      </c>
      <c r="L306" s="2" t="s">
        <v>229</v>
      </c>
    </row>
    <row r="307" spans="1:12" ht="12.75">
      <c r="A307">
        <f t="shared" si="8"/>
        <v>342</v>
      </c>
      <c r="B307" t="s">
        <v>724</v>
      </c>
      <c r="C307" t="s">
        <v>1462</v>
      </c>
      <c r="D307" s="30">
        <v>1</v>
      </c>
      <c r="E307" s="2" t="s">
        <v>82</v>
      </c>
      <c r="F307">
        <v>0</v>
      </c>
      <c r="G307">
        <v>0</v>
      </c>
      <c r="H307">
        <v>1</v>
      </c>
      <c r="I307">
        <v>0</v>
      </c>
      <c r="J307" s="2" t="s">
        <v>422</v>
      </c>
      <c r="K307" s="2" t="s">
        <v>229</v>
      </c>
      <c r="L307" s="2" t="s">
        <v>229</v>
      </c>
    </row>
    <row r="308" spans="1:12" ht="12.75">
      <c r="A308">
        <f t="shared" si="8"/>
        <v>343</v>
      </c>
      <c r="B308" t="s">
        <v>725</v>
      </c>
      <c r="C308" t="s">
        <v>1462</v>
      </c>
      <c r="D308" s="30">
        <v>1</v>
      </c>
      <c r="E308" s="2" t="s">
        <v>82</v>
      </c>
      <c r="F308">
        <v>0</v>
      </c>
      <c r="G308">
        <v>0</v>
      </c>
      <c r="H308">
        <v>1</v>
      </c>
      <c r="I308">
        <v>0</v>
      </c>
      <c r="J308" s="2" t="s">
        <v>423</v>
      </c>
      <c r="K308" s="2" t="s">
        <v>229</v>
      </c>
      <c r="L308" s="2" t="s">
        <v>229</v>
      </c>
    </row>
    <row r="309" spans="1:12" ht="12.75">
      <c r="A309">
        <f t="shared" si="8"/>
        <v>344</v>
      </c>
      <c r="B309" t="s">
        <v>726</v>
      </c>
      <c r="C309" t="s">
        <v>1462</v>
      </c>
      <c r="D309" s="30">
        <v>1</v>
      </c>
      <c r="E309" s="2" t="s">
        <v>82</v>
      </c>
      <c r="F309">
        <v>0</v>
      </c>
      <c r="G309">
        <v>0</v>
      </c>
      <c r="H309">
        <v>1</v>
      </c>
      <c r="I309">
        <v>0</v>
      </c>
      <c r="J309" s="2" t="s">
        <v>424</v>
      </c>
      <c r="K309" s="2" t="s">
        <v>229</v>
      </c>
      <c r="L309" s="2" t="s">
        <v>229</v>
      </c>
    </row>
    <row r="310" spans="1:12" ht="12.75">
      <c r="A310">
        <f t="shared" si="8"/>
        <v>345</v>
      </c>
      <c r="B310" t="s">
        <v>727</v>
      </c>
      <c r="C310" t="s">
        <v>1462</v>
      </c>
      <c r="D310" s="30">
        <v>1</v>
      </c>
      <c r="E310" s="2" t="s">
        <v>82</v>
      </c>
      <c r="F310">
        <v>0</v>
      </c>
      <c r="G310">
        <v>0</v>
      </c>
      <c r="H310">
        <v>1</v>
      </c>
      <c r="I310">
        <v>0</v>
      </c>
      <c r="J310" s="2" t="s">
        <v>425</v>
      </c>
      <c r="K310" s="2" t="s">
        <v>229</v>
      </c>
      <c r="L310" s="2" t="s">
        <v>229</v>
      </c>
    </row>
    <row r="311" spans="1:12" ht="12.75">
      <c r="A311">
        <f t="shared" si="8"/>
        <v>346</v>
      </c>
      <c r="B311" t="s">
        <v>728</v>
      </c>
      <c r="C311" t="s">
        <v>1462</v>
      </c>
      <c r="D311" s="30">
        <v>1</v>
      </c>
      <c r="E311" s="2" t="s">
        <v>82</v>
      </c>
      <c r="F311">
        <v>0.9</v>
      </c>
      <c r="G311">
        <v>0</v>
      </c>
      <c r="H311">
        <v>1</v>
      </c>
      <c r="I311">
        <v>0</v>
      </c>
      <c r="J311" s="2" t="s">
        <v>426</v>
      </c>
      <c r="K311" s="2" t="s">
        <v>229</v>
      </c>
      <c r="L311" s="2" t="s">
        <v>229</v>
      </c>
    </row>
    <row r="312" spans="1:12" ht="12.75">
      <c r="A312">
        <f t="shared" si="8"/>
        <v>347</v>
      </c>
      <c r="B312" t="s">
        <v>729</v>
      </c>
      <c r="C312" t="s">
        <v>1462</v>
      </c>
      <c r="D312" s="30">
        <v>1</v>
      </c>
      <c r="E312" s="2" t="s">
        <v>82</v>
      </c>
      <c r="F312">
        <v>0</v>
      </c>
      <c r="G312">
        <v>0</v>
      </c>
      <c r="H312">
        <v>1</v>
      </c>
      <c r="I312">
        <v>0</v>
      </c>
      <c r="J312" s="2" t="s">
        <v>427</v>
      </c>
      <c r="K312" s="2" t="s">
        <v>229</v>
      </c>
      <c r="L312" s="2" t="s">
        <v>229</v>
      </c>
    </row>
    <row r="313" spans="1:12" ht="12.75">
      <c r="A313">
        <f t="shared" si="8"/>
        <v>348</v>
      </c>
      <c r="B313" t="s">
        <v>730</v>
      </c>
      <c r="C313" t="s">
        <v>1462</v>
      </c>
      <c r="D313" s="30">
        <v>1</v>
      </c>
      <c r="E313" s="2" t="s">
        <v>82</v>
      </c>
      <c r="F313">
        <v>0</v>
      </c>
      <c r="G313">
        <v>0</v>
      </c>
      <c r="H313">
        <v>0.1</v>
      </c>
      <c r="I313">
        <v>0</v>
      </c>
      <c r="J313" s="2" t="s">
        <v>428</v>
      </c>
      <c r="K313" s="2" t="s">
        <v>229</v>
      </c>
      <c r="L313" s="2" t="s">
        <v>229</v>
      </c>
    </row>
    <row r="314" spans="1:12" ht="12.75">
      <c r="A314">
        <f t="shared" si="8"/>
        <v>349</v>
      </c>
      <c r="B314" t="s">
        <v>731</v>
      </c>
      <c r="C314" t="s">
        <v>1462</v>
      </c>
      <c r="D314" s="30">
        <v>1</v>
      </c>
      <c r="E314" s="2" t="s">
        <v>82</v>
      </c>
      <c r="F314">
        <v>0</v>
      </c>
      <c r="G314">
        <v>0</v>
      </c>
      <c r="H314">
        <v>1</v>
      </c>
      <c r="I314">
        <v>0</v>
      </c>
      <c r="J314" s="2" t="s">
        <v>429</v>
      </c>
      <c r="K314" s="2" t="s">
        <v>229</v>
      </c>
      <c r="L314" s="2" t="s">
        <v>229</v>
      </c>
    </row>
    <row r="315" spans="1:12" ht="12.75">
      <c r="A315">
        <f t="shared" si="8"/>
        <v>350</v>
      </c>
      <c r="B315" t="s">
        <v>732</v>
      </c>
      <c r="C315" t="s">
        <v>1462</v>
      </c>
      <c r="D315" s="30">
        <v>1</v>
      </c>
      <c r="E315" s="2" t="s">
        <v>82</v>
      </c>
      <c r="F315">
        <v>0</v>
      </c>
      <c r="G315">
        <v>0</v>
      </c>
      <c r="H315">
        <v>1</v>
      </c>
      <c r="I315">
        <v>0</v>
      </c>
      <c r="J315" s="2" t="s">
        <v>430</v>
      </c>
      <c r="K315" s="2" t="s">
        <v>229</v>
      </c>
      <c r="L315" s="2" t="s">
        <v>229</v>
      </c>
    </row>
    <row r="316" spans="1:12" ht="12.75">
      <c r="A316">
        <f t="shared" si="8"/>
        <v>351</v>
      </c>
      <c r="B316" t="s">
        <v>733</v>
      </c>
      <c r="C316" t="s">
        <v>1462</v>
      </c>
      <c r="D316" s="30">
        <v>1</v>
      </c>
      <c r="E316" s="2" t="s">
        <v>82</v>
      </c>
      <c r="F316">
        <v>0</v>
      </c>
      <c r="G316">
        <v>0</v>
      </c>
      <c r="H316">
        <v>1</v>
      </c>
      <c r="I316">
        <v>0</v>
      </c>
      <c r="J316" s="2" t="s">
        <v>431</v>
      </c>
      <c r="K316" s="2" t="s">
        <v>229</v>
      </c>
      <c r="L316" s="2" t="s">
        <v>229</v>
      </c>
    </row>
    <row r="317" spans="1:12" ht="12.75">
      <c r="A317">
        <f t="shared" si="8"/>
        <v>352</v>
      </c>
      <c r="B317" t="s">
        <v>734</v>
      </c>
      <c r="C317" t="s">
        <v>1462</v>
      </c>
      <c r="D317" s="30">
        <v>1</v>
      </c>
      <c r="E317" s="2" t="s">
        <v>82</v>
      </c>
      <c r="F317">
        <v>0</v>
      </c>
      <c r="G317">
        <v>0</v>
      </c>
      <c r="H317">
        <v>1</v>
      </c>
      <c r="I317">
        <v>0</v>
      </c>
      <c r="J317" s="2" t="s">
        <v>432</v>
      </c>
      <c r="K317" s="2" t="s">
        <v>229</v>
      </c>
      <c r="L317" s="2" t="s">
        <v>229</v>
      </c>
    </row>
    <row r="318" spans="1:12" ht="12.75">
      <c r="A318">
        <f t="shared" si="8"/>
        <v>353</v>
      </c>
      <c r="B318" t="s">
        <v>735</v>
      </c>
      <c r="C318" t="s">
        <v>1462</v>
      </c>
      <c r="D318" s="30">
        <v>1</v>
      </c>
      <c r="E318" s="2" t="s">
        <v>82</v>
      </c>
      <c r="F318">
        <v>0</v>
      </c>
      <c r="G318">
        <v>0</v>
      </c>
      <c r="H318">
        <v>1</v>
      </c>
      <c r="I318">
        <v>0</v>
      </c>
      <c r="J318" s="2" t="s">
        <v>433</v>
      </c>
      <c r="K318" s="2" t="s">
        <v>229</v>
      </c>
      <c r="L318" s="2" t="s">
        <v>229</v>
      </c>
    </row>
    <row r="319" spans="1:12" ht="12.75">
      <c r="A319">
        <f t="shared" si="8"/>
        <v>354</v>
      </c>
      <c r="B319" t="s">
        <v>736</v>
      </c>
      <c r="C319" t="s">
        <v>1462</v>
      </c>
      <c r="D319" s="30">
        <v>1</v>
      </c>
      <c r="E319" s="2" t="s">
        <v>82</v>
      </c>
      <c r="F319">
        <v>0</v>
      </c>
      <c r="G319">
        <v>0</v>
      </c>
      <c r="H319">
        <v>0.01</v>
      </c>
      <c r="I319">
        <v>0</v>
      </c>
      <c r="J319" s="2" t="s">
        <v>434</v>
      </c>
      <c r="K319" s="2" t="s">
        <v>229</v>
      </c>
      <c r="L319" s="2" t="s">
        <v>229</v>
      </c>
    </row>
    <row r="320" spans="1:12" ht="12.75">
      <c r="A320">
        <f t="shared" si="8"/>
        <v>355</v>
      </c>
      <c r="B320" t="s">
        <v>737</v>
      </c>
      <c r="C320" t="s">
        <v>1462</v>
      </c>
      <c r="D320" s="30">
        <v>1</v>
      </c>
      <c r="E320" s="2" t="s">
        <v>82</v>
      </c>
      <c r="F320">
        <v>0</v>
      </c>
      <c r="G320">
        <v>0</v>
      </c>
      <c r="H320">
        <v>1</v>
      </c>
      <c r="I320">
        <v>0</v>
      </c>
      <c r="J320" s="2" t="s">
        <v>435</v>
      </c>
      <c r="K320" s="2" t="s">
        <v>229</v>
      </c>
      <c r="L320" s="2" t="s">
        <v>229</v>
      </c>
    </row>
    <row r="321" spans="1:12" ht="12.75">
      <c r="A321">
        <f t="shared" si="8"/>
        <v>356</v>
      </c>
      <c r="B321" t="s">
        <v>738</v>
      </c>
      <c r="C321" t="s">
        <v>1462</v>
      </c>
      <c r="D321" s="30">
        <v>1</v>
      </c>
      <c r="E321" s="2" t="s">
        <v>82</v>
      </c>
      <c r="F321">
        <v>0</v>
      </c>
      <c r="G321">
        <v>0</v>
      </c>
      <c r="H321">
        <v>1</v>
      </c>
      <c r="I321">
        <v>0</v>
      </c>
      <c r="J321" s="2" t="s">
        <v>436</v>
      </c>
      <c r="K321" s="2" t="s">
        <v>229</v>
      </c>
      <c r="L321" s="2" t="s">
        <v>229</v>
      </c>
    </row>
    <row r="322" spans="1:12" ht="12.75">
      <c r="A322">
        <f t="shared" si="8"/>
        <v>357</v>
      </c>
      <c r="B322" t="s">
        <v>739</v>
      </c>
      <c r="C322" t="s">
        <v>1462</v>
      </c>
      <c r="D322" s="30">
        <v>1</v>
      </c>
      <c r="E322" s="2" t="s">
        <v>82</v>
      </c>
      <c r="F322">
        <v>0</v>
      </c>
      <c r="G322">
        <v>0</v>
      </c>
      <c r="H322">
        <v>0.01</v>
      </c>
      <c r="I322">
        <v>0</v>
      </c>
      <c r="J322" s="2" t="s">
        <v>437</v>
      </c>
      <c r="K322" s="2" t="s">
        <v>229</v>
      </c>
      <c r="L322" s="2" t="s">
        <v>229</v>
      </c>
    </row>
    <row r="323" spans="1:12" ht="12.75">
      <c r="A323">
        <f t="shared" si="8"/>
        <v>358</v>
      </c>
      <c r="B323" t="s">
        <v>740</v>
      </c>
      <c r="C323" t="s">
        <v>1462</v>
      </c>
      <c r="D323" s="30">
        <v>1</v>
      </c>
      <c r="E323" s="2" t="s">
        <v>82</v>
      </c>
      <c r="F323">
        <v>0</v>
      </c>
      <c r="G323">
        <v>0</v>
      </c>
      <c r="H323">
        <v>0.1</v>
      </c>
      <c r="I323">
        <v>0</v>
      </c>
      <c r="J323" s="2" t="s">
        <v>438</v>
      </c>
      <c r="K323" s="2" t="s">
        <v>229</v>
      </c>
      <c r="L323" s="2" t="s">
        <v>229</v>
      </c>
    </row>
    <row r="324" spans="1:12" ht="12.75">
      <c r="A324">
        <f t="shared" si="8"/>
        <v>359</v>
      </c>
      <c r="B324" t="s">
        <v>741</v>
      </c>
      <c r="C324" t="s">
        <v>1462</v>
      </c>
      <c r="D324" s="30">
        <v>1</v>
      </c>
      <c r="E324" s="2" t="s">
        <v>82</v>
      </c>
      <c r="F324">
        <v>0</v>
      </c>
      <c r="G324">
        <v>0</v>
      </c>
      <c r="H324">
        <v>0.1</v>
      </c>
      <c r="I324">
        <v>0</v>
      </c>
      <c r="J324" s="2" t="s">
        <v>439</v>
      </c>
      <c r="K324" s="2" t="s">
        <v>229</v>
      </c>
      <c r="L324" s="2" t="s">
        <v>229</v>
      </c>
    </row>
    <row r="325" spans="1:12" ht="12.75">
      <c r="A325">
        <f t="shared" si="8"/>
        <v>360</v>
      </c>
      <c r="B325" t="s">
        <v>742</v>
      </c>
      <c r="C325" t="s">
        <v>1462</v>
      </c>
      <c r="D325" s="30">
        <v>1</v>
      </c>
      <c r="E325" s="2" t="s">
        <v>82</v>
      </c>
      <c r="F325">
        <v>0</v>
      </c>
      <c r="G325">
        <v>0</v>
      </c>
      <c r="H325">
        <v>1</v>
      </c>
      <c r="I325">
        <v>0</v>
      </c>
      <c r="J325" s="2" t="s">
        <v>440</v>
      </c>
      <c r="K325" s="2" t="s">
        <v>229</v>
      </c>
      <c r="L325" s="2" t="s">
        <v>229</v>
      </c>
    </row>
    <row r="326" spans="1:12" ht="12.75">
      <c r="A326">
        <f t="shared" si="8"/>
        <v>361</v>
      </c>
      <c r="B326" t="s">
        <v>743</v>
      </c>
      <c r="C326" t="s">
        <v>1462</v>
      </c>
      <c r="D326" s="30">
        <v>1</v>
      </c>
      <c r="E326" s="2" t="s">
        <v>82</v>
      </c>
      <c r="F326">
        <v>0</v>
      </c>
      <c r="G326">
        <v>0</v>
      </c>
      <c r="H326">
        <v>1</v>
      </c>
      <c r="I326">
        <v>0</v>
      </c>
      <c r="J326" s="2" t="s">
        <v>441</v>
      </c>
      <c r="K326" s="2" t="s">
        <v>229</v>
      </c>
      <c r="L326" s="2" t="s">
        <v>229</v>
      </c>
    </row>
    <row r="327" spans="1:12" ht="12.75">
      <c r="A327">
        <f t="shared" si="8"/>
        <v>362</v>
      </c>
      <c r="B327" t="s">
        <v>744</v>
      </c>
      <c r="C327" t="s">
        <v>1462</v>
      </c>
      <c r="D327" s="30">
        <v>1</v>
      </c>
      <c r="E327" s="2" t="s">
        <v>82</v>
      </c>
      <c r="F327">
        <v>0</v>
      </c>
      <c r="G327">
        <v>0</v>
      </c>
      <c r="H327">
        <v>1</v>
      </c>
      <c r="I327">
        <v>0</v>
      </c>
      <c r="J327" s="2" t="s">
        <v>442</v>
      </c>
      <c r="K327" s="2" t="s">
        <v>229</v>
      </c>
      <c r="L327" s="2" t="s">
        <v>229</v>
      </c>
    </row>
    <row r="328" spans="1:12" ht="12.75">
      <c r="A328">
        <f t="shared" si="8"/>
        <v>363</v>
      </c>
      <c r="B328" t="s">
        <v>745</v>
      </c>
      <c r="C328" t="s">
        <v>1462</v>
      </c>
      <c r="D328" s="30">
        <v>1</v>
      </c>
      <c r="E328" s="2" t="s">
        <v>82</v>
      </c>
      <c r="F328">
        <v>0</v>
      </c>
      <c r="G328">
        <v>0</v>
      </c>
      <c r="H328">
        <v>1</v>
      </c>
      <c r="I328">
        <v>0</v>
      </c>
      <c r="J328" s="2" t="s">
        <v>443</v>
      </c>
      <c r="K328" s="2" t="s">
        <v>229</v>
      </c>
      <c r="L328" s="2" t="s">
        <v>229</v>
      </c>
    </row>
    <row r="329" spans="1:12" ht="12.75">
      <c r="A329">
        <f t="shared" si="8"/>
        <v>364</v>
      </c>
      <c r="B329" t="s">
        <v>1092</v>
      </c>
      <c r="C329" t="s">
        <v>1462</v>
      </c>
      <c r="D329" s="30" t="s">
        <v>1484</v>
      </c>
      <c r="E329" s="2" t="s">
        <v>82</v>
      </c>
      <c r="F329">
        <v>7500</v>
      </c>
      <c r="G329">
        <v>1000</v>
      </c>
      <c r="H329">
        <v>20000</v>
      </c>
      <c r="I329">
        <v>0</v>
      </c>
      <c r="J329" s="2" t="s">
        <v>1142</v>
      </c>
      <c r="K329" s="2" t="s">
        <v>229</v>
      </c>
      <c r="L329" s="2" t="s">
        <v>229</v>
      </c>
    </row>
    <row r="330" spans="1:12" ht="12.75">
      <c r="A330">
        <f t="shared" si="8"/>
        <v>365</v>
      </c>
      <c r="B330" t="s">
        <v>1093</v>
      </c>
      <c r="C330" t="s">
        <v>1462</v>
      </c>
      <c r="D330" s="30" t="s">
        <v>1484</v>
      </c>
      <c r="E330" s="2" t="s">
        <v>82</v>
      </c>
      <c r="F330">
        <v>1000</v>
      </c>
      <c r="G330">
        <v>100</v>
      </c>
      <c r="H330">
        <v>7500</v>
      </c>
      <c r="I330">
        <v>0</v>
      </c>
      <c r="J330" s="2" t="s">
        <v>1143</v>
      </c>
      <c r="K330" s="2" t="s">
        <v>229</v>
      </c>
      <c r="L330" s="2" t="s">
        <v>229</v>
      </c>
    </row>
    <row r="331" spans="1:12" ht="12.75">
      <c r="A331">
        <f t="shared" si="8"/>
        <v>366</v>
      </c>
      <c r="B331" t="s">
        <v>746</v>
      </c>
      <c r="C331" t="s">
        <v>1462</v>
      </c>
      <c r="D331" s="30" t="s">
        <v>1513</v>
      </c>
      <c r="E331" s="2" t="s">
        <v>82</v>
      </c>
      <c r="F331">
        <v>0.1</v>
      </c>
      <c r="G331">
        <v>0.001</v>
      </c>
      <c r="H331">
        <v>1</v>
      </c>
      <c r="I331">
        <v>0</v>
      </c>
      <c r="J331" s="2" t="s">
        <v>444</v>
      </c>
      <c r="K331" s="2" t="s">
        <v>229</v>
      </c>
      <c r="L331" s="2" t="s">
        <v>229</v>
      </c>
    </row>
    <row r="332" spans="1:12" ht="12.75">
      <c r="A332">
        <f t="shared" si="8"/>
        <v>367</v>
      </c>
      <c r="B332" t="s">
        <v>747</v>
      </c>
      <c r="C332" t="s">
        <v>1462</v>
      </c>
      <c r="D332" s="30" t="s">
        <v>1513</v>
      </c>
      <c r="E332" s="2" t="s">
        <v>82</v>
      </c>
      <c r="F332">
        <v>0.5</v>
      </c>
      <c r="G332">
        <v>0.001</v>
      </c>
      <c r="H332">
        <v>10</v>
      </c>
      <c r="I332">
        <v>0</v>
      </c>
      <c r="J332" s="2" t="s">
        <v>445</v>
      </c>
      <c r="K332" s="2" t="s">
        <v>229</v>
      </c>
      <c r="L332" s="2" t="s">
        <v>229</v>
      </c>
    </row>
    <row r="333" spans="1:12" ht="12.75">
      <c r="A333">
        <f t="shared" si="8"/>
        <v>368</v>
      </c>
      <c r="B333" t="s">
        <v>748</v>
      </c>
      <c r="C333" t="s">
        <v>1462</v>
      </c>
      <c r="D333" s="30" t="s">
        <v>1513</v>
      </c>
      <c r="E333" s="2" t="s">
        <v>82</v>
      </c>
      <c r="F333">
        <v>0.01</v>
      </c>
      <c r="G333">
        <v>0.001</v>
      </c>
      <c r="H333">
        <v>10</v>
      </c>
      <c r="I333">
        <v>0</v>
      </c>
      <c r="J333" s="2" t="s">
        <v>446</v>
      </c>
      <c r="K333" s="2" t="s">
        <v>229</v>
      </c>
      <c r="L333" s="2" t="s">
        <v>229</v>
      </c>
    </row>
    <row r="334" spans="1:12" ht="12.75">
      <c r="A334">
        <f t="shared" si="8"/>
        <v>369</v>
      </c>
      <c r="B334" t="s">
        <v>749</v>
      </c>
      <c r="C334" t="s">
        <v>1462</v>
      </c>
      <c r="D334" s="30" t="s">
        <v>1513</v>
      </c>
      <c r="E334" s="2" t="s">
        <v>82</v>
      </c>
      <c r="F334">
        <v>0.005</v>
      </c>
      <c r="G334">
        <v>0.001</v>
      </c>
      <c r="H334">
        <v>10</v>
      </c>
      <c r="I334">
        <v>0</v>
      </c>
      <c r="J334" s="2" t="s">
        <v>447</v>
      </c>
      <c r="K334" s="2" t="s">
        <v>229</v>
      </c>
      <c r="L334" s="2" t="s">
        <v>229</v>
      </c>
    </row>
    <row r="335" spans="1:12" ht="12.75">
      <c r="A335">
        <f t="shared" si="8"/>
        <v>370</v>
      </c>
      <c r="B335" t="s">
        <v>750</v>
      </c>
      <c r="C335" t="s">
        <v>1462</v>
      </c>
      <c r="D335" s="30">
        <v>1</v>
      </c>
      <c r="E335" s="2" t="s">
        <v>82</v>
      </c>
      <c r="F335">
        <v>1</v>
      </c>
      <c r="G335">
        <v>0.01</v>
      </c>
      <c r="H335">
        <v>100</v>
      </c>
      <c r="I335">
        <v>0</v>
      </c>
      <c r="J335" s="2" t="s">
        <v>1428</v>
      </c>
      <c r="K335" s="2" t="s">
        <v>229</v>
      </c>
      <c r="L335" s="2" t="s">
        <v>229</v>
      </c>
    </row>
    <row r="336" spans="1:12" ht="12.75">
      <c r="A336">
        <f t="shared" si="8"/>
        <v>371</v>
      </c>
      <c r="B336" t="s">
        <v>751</v>
      </c>
      <c r="C336" t="s">
        <v>1462</v>
      </c>
      <c r="D336" s="30">
        <v>1</v>
      </c>
      <c r="E336" s="2" t="s">
        <v>82</v>
      </c>
      <c r="F336">
        <v>0.965</v>
      </c>
      <c r="G336">
        <v>0</v>
      </c>
      <c r="H336">
        <v>1</v>
      </c>
      <c r="I336">
        <v>0</v>
      </c>
      <c r="J336" s="2" t="s">
        <v>448</v>
      </c>
      <c r="K336" s="2" t="s">
        <v>229</v>
      </c>
      <c r="L336" s="2" t="s">
        <v>229</v>
      </c>
    </row>
    <row r="337" spans="1:13" ht="12.75">
      <c r="A337">
        <f t="shared" si="8"/>
        <v>372</v>
      </c>
      <c r="B337" t="s">
        <v>752</v>
      </c>
      <c r="C337" t="s">
        <v>1462</v>
      </c>
      <c r="D337" s="30">
        <v>1</v>
      </c>
      <c r="E337" s="2" t="s">
        <v>82</v>
      </c>
      <c r="F337" s="45">
        <v>0.03</v>
      </c>
      <c r="G337">
        <v>0</v>
      </c>
      <c r="H337">
        <v>1</v>
      </c>
      <c r="I337">
        <v>0</v>
      </c>
      <c r="J337" s="2" t="s">
        <v>448</v>
      </c>
      <c r="K337" s="2" t="s">
        <v>229</v>
      </c>
      <c r="L337" s="2" t="s">
        <v>229</v>
      </c>
      <c r="M337" s="2" t="s">
        <v>668</v>
      </c>
    </row>
    <row r="338" spans="1:12" ht="12.75">
      <c r="A338">
        <f t="shared" si="8"/>
        <v>373</v>
      </c>
      <c r="B338" t="s">
        <v>753</v>
      </c>
      <c r="C338" t="s">
        <v>1462</v>
      </c>
      <c r="D338" s="30">
        <v>1</v>
      </c>
      <c r="E338" s="2" t="s">
        <v>82</v>
      </c>
      <c r="F338">
        <v>0</v>
      </c>
      <c r="G338">
        <v>0</v>
      </c>
      <c r="H338">
        <v>1</v>
      </c>
      <c r="I338">
        <v>0</v>
      </c>
      <c r="J338" s="2" t="s">
        <v>448</v>
      </c>
      <c r="K338" s="2" t="s">
        <v>229</v>
      </c>
      <c r="L338" s="2" t="s">
        <v>229</v>
      </c>
    </row>
    <row r="339" spans="1:12" ht="12.75">
      <c r="A339">
        <f t="shared" si="8"/>
        <v>374</v>
      </c>
      <c r="B339" t="s">
        <v>754</v>
      </c>
      <c r="C339" t="s">
        <v>1462</v>
      </c>
      <c r="D339" s="30">
        <v>1</v>
      </c>
      <c r="E339" s="2" t="s">
        <v>82</v>
      </c>
      <c r="F339">
        <v>0</v>
      </c>
      <c r="G339">
        <v>0</v>
      </c>
      <c r="H339">
        <v>1</v>
      </c>
      <c r="I339">
        <v>0</v>
      </c>
      <c r="J339" s="2" t="s">
        <v>449</v>
      </c>
      <c r="K339" s="2" t="s">
        <v>229</v>
      </c>
      <c r="L339" s="2" t="s">
        <v>229</v>
      </c>
    </row>
    <row r="340" spans="1:12" ht="12.75">
      <c r="A340">
        <f t="shared" si="8"/>
        <v>375</v>
      </c>
      <c r="B340" t="s">
        <v>755</v>
      </c>
      <c r="C340" t="s">
        <v>1462</v>
      </c>
      <c r="D340" s="30">
        <v>1</v>
      </c>
      <c r="E340" s="2" t="s">
        <v>82</v>
      </c>
      <c r="F340">
        <v>0.005</v>
      </c>
      <c r="G340">
        <v>0</v>
      </c>
      <c r="H340">
        <v>1</v>
      </c>
      <c r="I340">
        <v>0</v>
      </c>
      <c r="J340" s="2" t="s">
        <v>450</v>
      </c>
      <c r="K340" s="2" t="s">
        <v>229</v>
      </c>
      <c r="L340" s="2" t="s">
        <v>229</v>
      </c>
    </row>
    <row r="341" spans="1:12" ht="12.75">
      <c r="A341">
        <f t="shared" si="8"/>
        <v>376</v>
      </c>
      <c r="B341" t="s">
        <v>756</v>
      </c>
      <c r="C341" t="s">
        <v>1462</v>
      </c>
      <c r="D341" s="30">
        <v>1</v>
      </c>
      <c r="E341" s="2" t="s">
        <v>82</v>
      </c>
      <c r="F341">
        <v>0</v>
      </c>
      <c r="G341">
        <v>0</v>
      </c>
      <c r="H341">
        <v>1</v>
      </c>
      <c r="I341">
        <v>0</v>
      </c>
      <c r="J341" s="2" t="s">
        <v>451</v>
      </c>
      <c r="K341" s="2" t="s">
        <v>229</v>
      </c>
      <c r="L341" s="2" t="s">
        <v>229</v>
      </c>
    </row>
    <row r="342" spans="1:12" ht="12.75">
      <c r="A342">
        <f t="shared" si="8"/>
        <v>377</v>
      </c>
      <c r="B342" t="s">
        <v>757</v>
      </c>
      <c r="C342" t="s">
        <v>1462</v>
      </c>
      <c r="D342" s="30">
        <v>1</v>
      </c>
      <c r="E342" s="2" t="s">
        <v>82</v>
      </c>
      <c r="F342">
        <v>0</v>
      </c>
      <c r="G342">
        <v>0</v>
      </c>
      <c r="H342">
        <v>1</v>
      </c>
      <c r="I342">
        <v>0</v>
      </c>
      <c r="J342" s="2" t="s">
        <v>452</v>
      </c>
      <c r="K342" s="2" t="s">
        <v>229</v>
      </c>
      <c r="L342" s="2" t="s">
        <v>229</v>
      </c>
    </row>
    <row r="343" spans="1:12" ht="12.75">
      <c r="A343">
        <f t="shared" si="8"/>
        <v>378</v>
      </c>
      <c r="B343" t="s">
        <v>758</v>
      </c>
      <c r="C343" t="s">
        <v>1462</v>
      </c>
      <c r="D343" s="30">
        <v>1</v>
      </c>
      <c r="E343" s="2" t="s">
        <v>82</v>
      </c>
      <c r="F343">
        <v>0</v>
      </c>
      <c r="G343">
        <v>0</v>
      </c>
      <c r="H343">
        <v>1</v>
      </c>
      <c r="I343">
        <v>0</v>
      </c>
      <c r="J343" s="2" t="s">
        <v>453</v>
      </c>
      <c r="K343" s="2" t="s">
        <v>229</v>
      </c>
      <c r="L343" s="2" t="s">
        <v>229</v>
      </c>
    </row>
    <row r="344" spans="1:12" ht="12.75">
      <c r="A344">
        <f t="shared" si="8"/>
        <v>379</v>
      </c>
      <c r="B344" t="s">
        <v>759</v>
      </c>
      <c r="C344" t="s">
        <v>1462</v>
      </c>
      <c r="D344" s="30">
        <v>1</v>
      </c>
      <c r="E344" s="2" t="s">
        <v>82</v>
      </c>
      <c r="F344">
        <v>0</v>
      </c>
      <c r="G344">
        <v>0</v>
      </c>
      <c r="H344">
        <v>1</v>
      </c>
      <c r="I344">
        <v>0</v>
      </c>
      <c r="J344" s="2" t="s">
        <v>454</v>
      </c>
      <c r="K344" s="2" t="s">
        <v>229</v>
      </c>
      <c r="L344" s="2" t="s">
        <v>229</v>
      </c>
    </row>
    <row r="345" spans="1:12" ht="12.75">
      <c r="A345">
        <f t="shared" si="8"/>
        <v>380</v>
      </c>
      <c r="B345" t="s">
        <v>760</v>
      </c>
      <c r="C345" t="s">
        <v>1462</v>
      </c>
      <c r="D345" s="30">
        <v>1</v>
      </c>
      <c r="E345" s="2" t="s">
        <v>82</v>
      </c>
      <c r="F345">
        <v>0</v>
      </c>
      <c r="G345">
        <v>0</v>
      </c>
      <c r="H345">
        <v>1</v>
      </c>
      <c r="I345">
        <v>0</v>
      </c>
      <c r="J345" s="2" t="s">
        <v>455</v>
      </c>
      <c r="K345" s="2" t="s">
        <v>229</v>
      </c>
      <c r="L345" s="2" t="s">
        <v>229</v>
      </c>
    </row>
    <row r="346" spans="1:12" ht="12.75">
      <c r="A346">
        <f t="shared" si="8"/>
        <v>381</v>
      </c>
      <c r="B346" t="s">
        <v>761</v>
      </c>
      <c r="C346" t="s">
        <v>1462</v>
      </c>
      <c r="D346" s="30">
        <v>1</v>
      </c>
      <c r="E346" s="2" t="s">
        <v>82</v>
      </c>
      <c r="F346">
        <v>0</v>
      </c>
      <c r="G346">
        <v>0</v>
      </c>
      <c r="H346">
        <v>1</v>
      </c>
      <c r="I346">
        <v>0</v>
      </c>
      <c r="J346" s="2" t="s">
        <v>456</v>
      </c>
      <c r="K346" s="2" t="s">
        <v>229</v>
      </c>
      <c r="L346" s="2" t="s">
        <v>229</v>
      </c>
    </row>
    <row r="347" spans="1:12" ht="12.75">
      <c r="A347">
        <f t="shared" si="8"/>
        <v>382</v>
      </c>
      <c r="B347" t="s">
        <v>762</v>
      </c>
      <c r="C347" t="s">
        <v>1462</v>
      </c>
      <c r="D347" s="30">
        <v>1</v>
      </c>
      <c r="E347" s="2" t="s">
        <v>82</v>
      </c>
      <c r="F347">
        <v>0.9</v>
      </c>
      <c r="G347">
        <v>0</v>
      </c>
      <c r="H347">
        <v>1</v>
      </c>
      <c r="I347">
        <v>0</v>
      </c>
      <c r="J347" s="2" t="s">
        <v>457</v>
      </c>
      <c r="K347" s="2" t="s">
        <v>229</v>
      </c>
      <c r="L347" s="2" t="s">
        <v>229</v>
      </c>
    </row>
    <row r="348" spans="1:12" ht="12.75">
      <c r="A348">
        <f t="shared" si="8"/>
        <v>383</v>
      </c>
      <c r="B348" t="s">
        <v>763</v>
      </c>
      <c r="C348" t="s">
        <v>1462</v>
      </c>
      <c r="D348" s="30">
        <v>1</v>
      </c>
      <c r="E348" s="2" t="s">
        <v>82</v>
      </c>
      <c r="F348">
        <v>0</v>
      </c>
      <c r="G348">
        <v>0</v>
      </c>
      <c r="H348">
        <v>1</v>
      </c>
      <c r="I348">
        <v>0</v>
      </c>
      <c r="J348" s="2" t="s">
        <v>458</v>
      </c>
      <c r="K348" s="2" t="s">
        <v>229</v>
      </c>
      <c r="L348" s="2" t="s">
        <v>229</v>
      </c>
    </row>
    <row r="349" spans="1:12" ht="12.75">
      <c r="A349">
        <f t="shared" si="8"/>
        <v>384</v>
      </c>
      <c r="B349" t="s">
        <v>764</v>
      </c>
      <c r="C349" t="s">
        <v>1462</v>
      </c>
      <c r="D349" s="30">
        <v>1</v>
      </c>
      <c r="E349" s="2" t="s">
        <v>82</v>
      </c>
      <c r="F349">
        <v>0</v>
      </c>
      <c r="G349">
        <v>0</v>
      </c>
      <c r="H349">
        <v>0.1</v>
      </c>
      <c r="I349">
        <v>0</v>
      </c>
      <c r="J349" s="2" t="s">
        <v>459</v>
      </c>
      <c r="K349" s="2" t="s">
        <v>229</v>
      </c>
      <c r="L349" s="2" t="s">
        <v>229</v>
      </c>
    </row>
    <row r="350" spans="1:12" ht="12.75">
      <c r="A350">
        <f t="shared" si="8"/>
        <v>385</v>
      </c>
      <c r="B350" t="s">
        <v>765</v>
      </c>
      <c r="C350" t="s">
        <v>1462</v>
      </c>
      <c r="D350" s="30">
        <v>1</v>
      </c>
      <c r="E350" s="2" t="s">
        <v>82</v>
      </c>
      <c r="F350">
        <v>0</v>
      </c>
      <c r="G350">
        <v>0</v>
      </c>
      <c r="H350">
        <v>1</v>
      </c>
      <c r="I350">
        <v>0</v>
      </c>
      <c r="J350" s="2" t="s">
        <v>488</v>
      </c>
      <c r="K350" s="2" t="s">
        <v>229</v>
      </c>
      <c r="L350" s="2" t="s">
        <v>229</v>
      </c>
    </row>
    <row r="351" spans="1:12" ht="12.75">
      <c r="A351">
        <f t="shared" si="8"/>
        <v>386</v>
      </c>
      <c r="B351" t="s">
        <v>766</v>
      </c>
      <c r="C351" t="s">
        <v>1462</v>
      </c>
      <c r="D351" s="30">
        <v>1</v>
      </c>
      <c r="E351" s="2" t="s">
        <v>82</v>
      </c>
      <c r="F351">
        <v>0</v>
      </c>
      <c r="G351">
        <v>0</v>
      </c>
      <c r="H351">
        <v>1</v>
      </c>
      <c r="I351">
        <v>0</v>
      </c>
      <c r="J351" s="2" t="s">
        <v>489</v>
      </c>
      <c r="K351" s="2" t="s">
        <v>229</v>
      </c>
      <c r="L351" s="2" t="s">
        <v>229</v>
      </c>
    </row>
    <row r="352" spans="1:12" ht="12.75">
      <c r="A352">
        <f t="shared" si="8"/>
        <v>387</v>
      </c>
      <c r="B352" t="s">
        <v>767</v>
      </c>
      <c r="C352" t="s">
        <v>1462</v>
      </c>
      <c r="D352" s="30">
        <v>1</v>
      </c>
      <c r="E352" s="2" t="s">
        <v>82</v>
      </c>
      <c r="F352">
        <v>0</v>
      </c>
      <c r="G352">
        <v>0</v>
      </c>
      <c r="H352">
        <v>1</v>
      </c>
      <c r="I352">
        <v>0</v>
      </c>
      <c r="J352" s="2" t="s">
        <v>490</v>
      </c>
      <c r="K352" s="2" t="s">
        <v>229</v>
      </c>
      <c r="L352" s="2" t="s">
        <v>229</v>
      </c>
    </row>
    <row r="353" spans="1:12" ht="12.75">
      <c r="A353">
        <f t="shared" si="8"/>
        <v>388</v>
      </c>
      <c r="B353" t="s">
        <v>768</v>
      </c>
      <c r="C353" t="s">
        <v>1462</v>
      </c>
      <c r="D353" s="30">
        <v>1</v>
      </c>
      <c r="E353" s="2" t="s">
        <v>82</v>
      </c>
      <c r="F353">
        <v>0</v>
      </c>
      <c r="G353">
        <v>0</v>
      </c>
      <c r="H353">
        <v>1</v>
      </c>
      <c r="I353">
        <v>0</v>
      </c>
      <c r="J353" s="2" t="s">
        <v>491</v>
      </c>
      <c r="K353" s="2" t="s">
        <v>229</v>
      </c>
      <c r="L353" s="2" t="s">
        <v>229</v>
      </c>
    </row>
    <row r="354" spans="1:12" ht="12.75">
      <c r="A354">
        <f aca="true" t="shared" si="9" ref="A354:A364">A353+1</f>
        <v>389</v>
      </c>
      <c r="B354" t="s">
        <v>769</v>
      </c>
      <c r="C354" t="s">
        <v>1462</v>
      </c>
      <c r="D354" s="30">
        <v>1</v>
      </c>
      <c r="E354" s="2" t="s">
        <v>82</v>
      </c>
      <c r="F354">
        <v>0</v>
      </c>
      <c r="G354">
        <v>0</v>
      </c>
      <c r="H354">
        <v>1</v>
      </c>
      <c r="I354">
        <v>0</v>
      </c>
      <c r="J354" s="2" t="s">
        <v>492</v>
      </c>
      <c r="K354" s="2" t="s">
        <v>229</v>
      </c>
      <c r="L354" s="2" t="s">
        <v>229</v>
      </c>
    </row>
    <row r="355" spans="1:12" ht="12.75">
      <c r="A355">
        <f t="shared" si="9"/>
        <v>390</v>
      </c>
      <c r="B355" t="s">
        <v>770</v>
      </c>
      <c r="C355" t="s">
        <v>1462</v>
      </c>
      <c r="D355" s="30">
        <v>1</v>
      </c>
      <c r="E355" s="2" t="s">
        <v>82</v>
      </c>
      <c r="F355">
        <v>0</v>
      </c>
      <c r="G355">
        <v>0</v>
      </c>
      <c r="H355">
        <v>0.01</v>
      </c>
      <c r="I355">
        <v>0</v>
      </c>
      <c r="J355" s="2" t="s">
        <v>493</v>
      </c>
      <c r="K355" s="2" t="s">
        <v>229</v>
      </c>
      <c r="L355" s="2" t="s">
        <v>229</v>
      </c>
    </row>
    <row r="356" spans="1:12" ht="12.75">
      <c r="A356">
        <f t="shared" si="9"/>
        <v>391</v>
      </c>
      <c r="B356" t="s">
        <v>771</v>
      </c>
      <c r="C356" t="s">
        <v>1462</v>
      </c>
      <c r="D356" s="30">
        <v>1</v>
      </c>
      <c r="E356" s="2" t="s">
        <v>82</v>
      </c>
      <c r="F356">
        <v>0</v>
      </c>
      <c r="G356">
        <v>0</v>
      </c>
      <c r="H356">
        <v>1</v>
      </c>
      <c r="I356">
        <v>0</v>
      </c>
      <c r="J356" s="2" t="s">
        <v>494</v>
      </c>
      <c r="K356" s="2" t="s">
        <v>229</v>
      </c>
      <c r="L356" s="2" t="s">
        <v>229</v>
      </c>
    </row>
    <row r="357" spans="1:12" ht="12.75">
      <c r="A357">
        <f t="shared" si="9"/>
        <v>392</v>
      </c>
      <c r="B357" t="s">
        <v>772</v>
      </c>
      <c r="C357" t="s">
        <v>1462</v>
      </c>
      <c r="D357" s="30">
        <v>1</v>
      </c>
      <c r="E357" s="2" t="s">
        <v>82</v>
      </c>
      <c r="F357">
        <v>0</v>
      </c>
      <c r="G357">
        <v>0</v>
      </c>
      <c r="H357">
        <v>1</v>
      </c>
      <c r="I357">
        <v>0</v>
      </c>
      <c r="J357" s="2" t="s">
        <v>495</v>
      </c>
      <c r="K357" s="2" t="s">
        <v>229</v>
      </c>
      <c r="L357" s="2" t="s">
        <v>229</v>
      </c>
    </row>
    <row r="358" spans="1:12" ht="12.75">
      <c r="A358">
        <f t="shared" si="9"/>
        <v>393</v>
      </c>
      <c r="B358" t="s">
        <v>773</v>
      </c>
      <c r="C358" t="s">
        <v>1462</v>
      </c>
      <c r="D358" s="30">
        <v>1</v>
      </c>
      <c r="E358" s="2" t="s">
        <v>82</v>
      </c>
      <c r="F358">
        <v>0</v>
      </c>
      <c r="G358">
        <v>0</v>
      </c>
      <c r="H358">
        <v>0.01</v>
      </c>
      <c r="I358">
        <v>0</v>
      </c>
      <c r="J358" s="2" t="s">
        <v>496</v>
      </c>
      <c r="K358" s="2" t="s">
        <v>229</v>
      </c>
      <c r="L358" s="2" t="s">
        <v>229</v>
      </c>
    </row>
    <row r="359" spans="1:12" ht="12.75">
      <c r="A359">
        <f t="shared" si="9"/>
        <v>394</v>
      </c>
      <c r="B359" t="s">
        <v>774</v>
      </c>
      <c r="C359" t="s">
        <v>1462</v>
      </c>
      <c r="D359" s="30">
        <v>1</v>
      </c>
      <c r="E359" s="2" t="s">
        <v>82</v>
      </c>
      <c r="F359">
        <v>0</v>
      </c>
      <c r="G359">
        <v>0</v>
      </c>
      <c r="H359">
        <v>0.1</v>
      </c>
      <c r="I359">
        <v>0</v>
      </c>
      <c r="J359" s="2" t="s">
        <v>497</v>
      </c>
      <c r="K359" s="2" t="s">
        <v>229</v>
      </c>
      <c r="L359" s="2" t="s">
        <v>229</v>
      </c>
    </row>
    <row r="360" spans="1:12" ht="12.75">
      <c r="A360">
        <f t="shared" si="9"/>
        <v>395</v>
      </c>
      <c r="B360" t="s">
        <v>775</v>
      </c>
      <c r="C360" t="s">
        <v>1462</v>
      </c>
      <c r="D360" s="30">
        <v>1</v>
      </c>
      <c r="E360" s="2" t="s">
        <v>82</v>
      </c>
      <c r="F360">
        <v>0</v>
      </c>
      <c r="G360">
        <v>0</v>
      </c>
      <c r="H360">
        <v>0.1</v>
      </c>
      <c r="I360">
        <v>0</v>
      </c>
      <c r="J360" s="2" t="s">
        <v>498</v>
      </c>
      <c r="K360" s="2" t="s">
        <v>229</v>
      </c>
      <c r="L360" s="2" t="s">
        <v>229</v>
      </c>
    </row>
    <row r="361" spans="1:12" ht="12.75">
      <c r="A361">
        <f t="shared" si="9"/>
        <v>396</v>
      </c>
      <c r="B361" t="s">
        <v>776</v>
      </c>
      <c r="C361" t="s">
        <v>1462</v>
      </c>
      <c r="D361" s="30">
        <v>1</v>
      </c>
      <c r="E361" s="2" t="s">
        <v>82</v>
      </c>
      <c r="F361">
        <v>0</v>
      </c>
      <c r="G361">
        <v>0</v>
      </c>
      <c r="H361">
        <v>1</v>
      </c>
      <c r="I361">
        <v>0</v>
      </c>
      <c r="J361" s="2" t="s">
        <v>499</v>
      </c>
      <c r="K361" s="2" t="s">
        <v>229</v>
      </c>
      <c r="L361" s="2" t="s">
        <v>229</v>
      </c>
    </row>
    <row r="362" spans="1:12" ht="12.75">
      <c r="A362">
        <f t="shared" si="9"/>
        <v>397</v>
      </c>
      <c r="B362" t="s">
        <v>777</v>
      </c>
      <c r="C362" t="s">
        <v>1462</v>
      </c>
      <c r="D362" s="30">
        <v>1</v>
      </c>
      <c r="E362" s="2" t="s">
        <v>82</v>
      </c>
      <c r="F362">
        <v>0</v>
      </c>
      <c r="G362">
        <v>0</v>
      </c>
      <c r="H362">
        <v>1</v>
      </c>
      <c r="I362">
        <v>0</v>
      </c>
      <c r="J362" s="2" t="s">
        <v>500</v>
      </c>
      <c r="K362" s="2" t="s">
        <v>229</v>
      </c>
      <c r="L362" s="2" t="s">
        <v>229</v>
      </c>
    </row>
    <row r="363" spans="1:12" ht="12.75">
      <c r="A363">
        <f t="shared" si="9"/>
        <v>398</v>
      </c>
      <c r="B363" t="s">
        <v>778</v>
      </c>
      <c r="C363" t="s">
        <v>1462</v>
      </c>
      <c r="D363" s="30">
        <v>1</v>
      </c>
      <c r="E363" s="2" t="s">
        <v>82</v>
      </c>
      <c r="F363">
        <v>0</v>
      </c>
      <c r="G363">
        <v>0</v>
      </c>
      <c r="H363">
        <v>1</v>
      </c>
      <c r="I363">
        <v>0</v>
      </c>
      <c r="J363" s="2" t="s">
        <v>501</v>
      </c>
      <c r="K363" s="2" t="s">
        <v>229</v>
      </c>
      <c r="L363" s="2" t="s">
        <v>229</v>
      </c>
    </row>
    <row r="364" spans="1:12" ht="12.75">
      <c r="A364">
        <f t="shared" si="9"/>
        <v>399</v>
      </c>
      <c r="B364" t="s">
        <v>779</v>
      </c>
      <c r="C364" t="s">
        <v>1462</v>
      </c>
      <c r="D364" s="30">
        <v>1</v>
      </c>
      <c r="E364" s="2" t="s">
        <v>82</v>
      </c>
      <c r="F364">
        <v>0</v>
      </c>
      <c r="G364">
        <v>0</v>
      </c>
      <c r="H364">
        <v>1</v>
      </c>
      <c r="I364">
        <v>0</v>
      </c>
      <c r="J364" s="2" t="s">
        <v>502</v>
      </c>
      <c r="K364" s="2" t="s">
        <v>229</v>
      </c>
      <c r="L364" s="2" t="s">
        <v>229</v>
      </c>
    </row>
    <row r="365" spans="1:12" ht="12.75">
      <c r="A365">
        <f>A364+1</f>
        <v>400</v>
      </c>
      <c r="B365" t="s">
        <v>1113</v>
      </c>
      <c r="C365" t="s">
        <v>1462</v>
      </c>
      <c r="D365" s="30" t="s">
        <v>1484</v>
      </c>
      <c r="E365" s="2" t="s">
        <v>82</v>
      </c>
      <c r="F365">
        <v>7500</v>
      </c>
      <c r="G365">
        <v>1000</v>
      </c>
      <c r="H365">
        <v>20000</v>
      </c>
      <c r="I365">
        <v>0</v>
      </c>
      <c r="J365" s="2" t="s">
        <v>1144</v>
      </c>
      <c r="K365" s="2" t="s">
        <v>229</v>
      </c>
      <c r="L365" s="2" t="s">
        <v>229</v>
      </c>
    </row>
    <row r="366" spans="1:12" ht="12.75">
      <c r="A366">
        <f aca="true" t="shared" si="10" ref="A366:A400">A365+1</f>
        <v>401</v>
      </c>
      <c r="B366" t="s">
        <v>1114</v>
      </c>
      <c r="C366" t="s">
        <v>1462</v>
      </c>
      <c r="D366" s="30" t="s">
        <v>1484</v>
      </c>
      <c r="E366" s="2" t="s">
        <v>82</v>
      </c>
      <c r="F366">
        <v>1000</v>
      </c>
      <c r="G366">
        <v>100</v>
      </c>
      <c r="H366">
        <v>7500</v>
      </c>
      <c r="I366">
        <v>0</v>
      </c>
      <c r="J366" s="2" t="s">
        <v>1145</v>
      </c>
      <c r="K366" s="2" t="s">
        <v>229</v>
      </c>
      <c r="L366" s="2" t="s">
        <v>229</v>
      </c>
    </row>
    <row r="367" spans="1:12" ht="12.75">
      <c r="A367">
        <f t="shared" si="10"/>
        <v>402</v>
      </c>
      <c r="B367" t="s">
        <v>780</v>
      </c>
      <c r="C367" t="s">
        <v>1462</v>
      </c>
      <c r="D367" s="30" t="s">
        <v>1513</v>
      </c>
      <c r="E367" s="2" t="s">
        <v>82</v>
      </c>
      <c r="F367">
        <v>0.1</v>
      </c>
      <c r="G367">
        <v>0.001</v>
      </c>
      <c r="H367">
        <v>1</v>
      </c>
      <c r="I367">
        <v>0</v>
      </c>
      <c r="J367" s="2" t="s">
        <v>582</v>
      </c>
      <c r="K367" s="2" t="s">
        <v>229</v>
      </c>
      <c r="L367" s="2" t="s">
        <v>229</v>
      </c>
    </row>
    <row r="368" spans="1:12" ht="12.75">
      <c r="A368">
        <f t="shared" si="10"/>
        <v>403</v>
      </c>
      <c r="B368" t="s">
        <v>781</v>
      </c>
      <c r="C368" t="s">
        <v>1462</v>
      </c>
      <c r="D368" s="30" t="s">
        <v>1513</v>
      </c>
      <c r="E368" s="2" t="s">
        <v>82</v>
      </c>
      <c r="F368">
        <v>0.5</v>
      </c>
      <c r="G368">
        <v>0.001</v>
      </c>
      <c r="H368">
        <v>10</v>
      </c>
      <c r="I368">
        <v>0</v>
      </c>
      <c r="J368" s="2" t="s">
        <v>583</v>
      </c>
      <c r="K368" s="2" t="s">
        <v>229</v>
      </c>
      <c r="L368" s="2" t="s">
        <v>229</v>
      </c>
    </row>
    <row r="369" spans="1:12" ht="12.75">
      <c r="A369">
        <f t="shared" si="10"/>
        <v>404</v>
      </c>
      <c r="B369" t="s">
        <v>782</v>
      </c>
      <c r="C369" t="s">
        <v>1462</v>
      </c>
      <c r="D369" s="30" t="s">
        <v>1513</v>
      </c>
      <c r="E369" s="2" t="s">
        <v>82</v>
      </c>
      <c r="F369">
        <v>0.01</v>
      </c>
      <c r="G369">
        <v>0.001</v>
      </c>
      <c r="H369">
        <v>10</v>
      </c>
      <c r="I369">
        <v>0</v>
      </c>
      <c r="J369" s="2" t="s">
        <v>584</v>
      </c>
      <c r="K369" s="2" t="s">
        <v>229</v>
      </c>
      <c r="L369" s="2" t="s">
        <v>229</v>
      </c>
    </row>
    <row r="370" spans="1:12" ht="12.75">
      <c r="A370">
        <f t="shared" si="10"/>
        <v>405</v>
      </c>
      <c r="B370" t="s">
        <v>783</v>
      </c>
      <c r="C370" t="s">
        <v>1462</v>
      </c>
      <c r="D370" s="30" t="s">
        <v>1513</v>
      </c>
      <c r="E370" s="2" t="s">
        <v>82</v>
      </c>
      <c r="F370">
        <v>0.005</v>
      </c>
      <c r="G370">
        <v>0.001</v>
      </c>
      <c r="H370">
        <v>10</v>
      </c>
      <c r="I370">
        <v>0</v>
      </c>
      <c r="J370" s="2" t="s">
        <v>585</v>
      </c>
      <c r="K370" s="2" t="s">
        <v>229</v>
      </c>
      <c r="L370" s="2" t="s">
        <v>229</v>
      </c>
    </row>
    <row r="371" spans="1:12" ht="12.75">
      <c r="A371">
        <f t="shared" si="10"/>
        <v>406</v>
      </c>
      <c r="B371" t="s">
        <v>784</v>
      </c>
      <c r="C371" t="s">
        <v>1462</v>
      </c>
      <c r="D371" s="30">
        <v>1</v>
      </c>
      <c r="E371" s="2" t="s">
        <v>82</v>
      </c>
      <c r="F371">
        <v>1</v>
      </c>
      <c r="G371">
        <v>0.01</v>
      </c>
      <c r="H371">
        <v>100</v>
      </c>
      <c r="I371">
        <v>0</v>
      </c>
      <c r="J371" s="2" t="s">
        <v>1433</v>
      </c>
      <c r="K371" s="2" t="s">
        <v>229</v>
      </c>
      <c r="L371" s="2" t="s">
        <v>229</v>
      </c>
    </row>
    <row r="372" spans="1:12" ht="12.75">
      <c r="A372">
        <f t="shared" si="10"/>
        <v>407</v>
      </c>
      <c r="B372" t="s">
        <v>785</v>
      </c>
      <c r="C372" t="s">
        <v>1462</v>
      </c>
      <c r="D372" s="30">
        <v>1</v>
      </c>
      <c r="E372" s="2" t="s">
        <v>82</v>
      </c>
      <c r="F372">
        <v>0.965</v>
      </c>
      <c r="G372">
        <v>0</v>
      </c>
      <c r="H372">
        <v>1</v>
      </c>
      <c r="I372">
        <v>0</v>
      </c>
      <c r="J372" s="2" t="s">
        <v>675</v>
      </c>
      <c r="K372" s="2" t="s">
        <v>229</v>
      </c>
      <c r="L372" s="2" t="s">
        <v>229</v>
      </c>
    </row>
    <row r="373" spans="1:13" ht="12.75">
      <c r="A373">
        <f t="shared" si="10"/>
        <v>408</v>
      </c>
      <c r="B373" t="s">
        <v>786</v>
      </c>
      <c r="C373" t="s">
        <v>1462</v>
      </c>
      <c r="D373" s="30">
        <v>1</v>
      </c>
      <c r="E373" s="2" t="s">
        <v>82</v>
      </c>
      <c r="F373" s="45">
        <v>0.03</v>
      </c>
      <c r="G373">
        <v>0</v>
      </c>
      <c r="H373">
        <v>1</v>
      </c>
      <c r="I373">
        <v>0</v>
      </c>
      <c r="J373" s="2" t="s">
        <v>676</v>
      </c>
      <c r="K373" s="2" t="s">
        <v>229</v>
      </c>
      <c r="L373" s="2" t="s">
        <v>229</v>
      </c>
      <c r="M373" s="2" t="s">
        <v>668</v>
      </c>
    </row>
    <row r="374" spans="1:12" ht="12.75">
      <c r="A374">
        <f t="shared" si="10"/>
        <v>409</v>
      </c>
      <c r="B374" t="s">
        <v>787</v>
      </c>
      <c r="C374" t="s">
        <v>1462</v>
      </c>
      <c r="D374" s="30">
        <v>1</v>
      </c>
      <c r="E374" s="2" t="s">
        <v>82</v>
      </c>
      <c r="F374">
        <v>0</v>
      </c>
      <c r="G374">
        <v>0</v>
      </c>
      <c r="H374">
        <v>1</v>
      </c>
      <c r="I374">
        <v>0</v>
      </c>
      <c r="J374" s="2" t="s">
        <v>586</v>
      </c>
      <c r="K374" s="2" t="s">
        <v>229</v>
      </c>
      <c r="L374" s="2" t="s">
        <v>229</v>
      </c>
    </row>
    <row r="375" spans="1:12" ht="12.75">
      <c r="A375">
        <f t="shared" si="10"/>
        <v>410</v>
      </c>
      <c r="B375" t="s">
        <v>788</v>
      </c>
      <c r="C375" t="s">
        <v>1462</v>
      </c>
      <c r="D375" s="30">
        <v>1</v>
      </c>
      <c r="E375" s="2" t="s">
        <v>82</v>
      </c>
      <c r="F375">
        <v>0</v>
      </c>
      <c r="G375">
        <v>0</v>
      </c>
      <c r="H375">
        <v>1</v>
      </c>
      <c r="I375">
        <v>0</v>
      </c>
      <c r="J375" s="2" t="s">
        <v>587</v>
      </c>
      <c r="K375" s="2" t="s">
        <v>229</v>
      </c>
      <c r="L375" s="2" t="s">
        <v>229</v>
      </c>
    </row>
    <row r="376" spans="1:12" ht="12.75">
      <c r="A376">
        <f t="shared" si="10"/>
        <v>411</v>
      </c>
      <c r="B376" t="s">
        <v>789</v>
      </c>
      <c r="C376" t="s">
        <v>1462</v>
      </c>
      <c r="D376" s="30">
        <v>1</v>
      </c>
      <c r="E376" s="2" t="s">
        <v>82</v>
      </c>
      <c r="F376">
        <v>0.005</v>
      </c>
      <c r="G376">
        <v>0</v>
      </c>
      <c r="H376">
        <v>1</v>
      </c>
      <c r="I376">
        <v>0</v>
      </c>
      <c r="J376" s="2" t="s">
        <v>588</v>
      </c>
      <c r="K376" s="2" t="s">
        <v>229</v>
      </c>
      <c r="L376" s="2" t="s">
        <v>229</v>
      </c>
    </row>
    <row r="377" spans="1:12" ht="12.75">
      <c r="A377">
        <f t="shared" si="10"/>
        <v>412</v>
      </c>
      <c r="B377" t="s">
        <v>790</v>
      </c>
      <c r="C377" t="s">
        <v>1462</v>
      </c>
      <c r="D377" s="30">
        <v>1</v>
      </c>
      <c r="E377" s="2" t="s">
        <v>82</v>
      </c>
      <c r="F377">
        <v>0</v>
      </c>
      <c r="G377">
        <v>0</v>
      </c>
      <c r="H377">
        <v>1</v>
      </c>
      <c r="I377">
        <v>0</v>
      </c>
      <c r="J377" s="2" t="s">
        <v>589</v>
      </c>
      <c r="K377" s="2" t="s">
        <v>229</v>
      </c>
      <c r="L377" s="2" t="s">
        <v>229</v>
      </c>
    </row>
    <row r="378" spans="1:12" ht="12.75">
      <c r="A378">
        <f t="shared" si="10"/>
        <v>413</v>
      </c>
      <c r="B378" t="s">
        <v>1087</v>
      </c>
      <c r="C378" t="s">
        <v>1462</v>
      </c>
      <c r="D378" s="30">
        <v>1</v>
      </c>
      <c r="E378" s="2" t="s">
        <v>82</v>
      </c>
      <c r="F378">
        <v>0</v>
      </c>
      <c r="G378">
        <v>0</v>
      </c>
      <c r="H378">
        <v>1</v>
      </c>
      <c r="I378">
        <v>0</v>
      </c>
      <c r="J378" s="2" t="s">
        <v>590</v>
      </c>
      <c r="K378" s="2" t="s">
        <v>229</v>
      </c>
      <c r="L378" s="2" t="s">
        <v>229</v>
      </c>
    </row>
    <row r="379" spans="1:12" ht="12.75">
      <c r="A379">
        <f t="shared" si="10"/>
        <v>414</v>
      </c>
      <c r="B379" t="s">
        <v>791</v>
      </c>
      <c r="C379" t="s">
        <v>1462</v>
      </c>
      <c r="D379" s="30">
        <v>1</v>
      </c>
      <c r="E379" s="2" t="s">
        <v>82</v>
      </c>
      <c r="F379">
        <v>0</v>
      </c>
      <c r="G379">
        <v>0</v>
      </c>
      <c r="H379">
        <v>1</v>
      </c>
      <c r="I379">
        <v>0</v>
      </c>
      <c r="J379" s="2" t="s">
        <v>591</v>
      </c>
      <c r="K379" s="2" t="s">
        <v>229</v>
      </c>
      <c r="L379" s="2" t="s">
        <v>229</v>
      </c>
    </row>
    <row r="380" spans="1:12" ht="12.75">
      <c r="A380">
        <f t="shared" si="10"/>
        <v>415</v>
      </c>
      <c r="B380" t="s">
        <v>792</v>
      </c>
      <c r="C380" t="s">
        <v>1462</v>
      </c>
      <c r="D380" s="30">
        <v>1</v>
      </c>
      <c r="E380" s="2" t="s">
        <v>82</v>
      </c>
      <c r="F380">
        <v>0</v>
      </c>
      <c r="G380">
        <v>0</v>
      </c>
      <c r="H380">
        <v>1</v>
      </c>
      <c r="I380">
        <v>0</v>
      </c>
      <c r="J380" s="2" t="s">
        <v>592</v>
      </c>
      <c r="K380" s="2" t="s">
        <v>229</v>
      </c>
      <c r="L380" s="2" t="s">
        <v>229</v>
      </c>
    </row>
    <row r="381" spans="1:12" ht="12.75">
      <c r="A381">
        <f t="shared" si="10"/>
        <v>416</v>
      </c>
      <c r="B381" t="s">
        <v>793</v>
      </c>
      <c r="C381" t="s">
        <v>1462</v>
      </c>
      <c r="D381" s="30">
        <v>1</v>
      </c>
      <c r="E381" s="2" t="s">
        <v>82</v>
      </c>
      <c r="F381">
        <v>0</v>
      </c>
      <c r="G381">
        <v>0</v>
      </c>
      <c r="H381">
        <v>1</v>
      </c>
      <c r="I381">
        <v>0</v>
      </c>
      <c r="J381" s="2" t="s">
        <v>593</v>
      </c>
      <c r="K381" s="2" t="s">
        <v>229</v>
      </c>
      <c r="L381" s="2" t="s">
        <v>229</v>
      </c>
    </row>
    <row r="382" spans="1:12" ht="12.75">
      <c r="A382">
        <f t="shared" si="10"/>
        <v>417</v>
      </c>
      <c r="B382" t="s">
        <v>794</v>
      </c>
      <c r="C382" t="s">
        <v>1462</v>
      </c>
      <c r="D382" s="30">
        <v>1</v>
      </c>
      <c r="E382" s="2" t="s">
        <v>82</v>
      </c>
      <c r="F382">
        <v>0</v>
      </c>
      <c r="G382">
        <v>0</v>
      </c>
      <c r="H382">
        <v>1</v>
      </c>
      <c r="I382">
        <v>0</v>
      </c>
      <c r="J382" s="2" t="s">
        <v>594</v>
      </c>
      <c r="K382" s="2" t="s">
        <v>229</v>
      </c>
      <c r="L382" s="2" t="s">
        <v>229</v>
      </c>
    </row>
    <row r="383" spans="1:12" ht="12.75">
      <c r="A383">
        <f t="shared" si="10"/>
        <v>418</v>
      </c>
      <c r="B383" t="s">
        <v>795</v>
      </c>
      <c r="C383" t="s">
        <v>1462</v>
      </c>
      <c r="D383" s="30">
        <v>1</v>
      </c>
      <c r="E383" s="2" t="s">
        <v>82</v>
      </c>
      <c r="F383">
        <v>0.9</v>
      </c>
      <c r="G383">
        <v>0</v>
      </c>
      <c r="H383">
        <v>1</v>
      </c>
      <c r="I383">
        <v>0</v>
      </c>
      <c r="J383" s="2" t="s">
        <v>595</v>
      </c>
      <c r="K383" s="2" t="s">
        <v>229</v>
      </c>
      <c r="L383" s="2" t="s">
        <v>229</v>
      </c>
    </row>
    <row r="384" spans="1:12" ht="12.75">
      <c r="A384">
        <f t="shared" si="10"/>
        <v>419</v>
      </c>
      <c r="B384" t="s">
        <v>796</v>
      </c>
      <c r="C384" t="s">
        <v>1462</v>
      </c>
      <c r="D384" s="30">
        <v>1</v>
      </c>
      <c r="E384" s="2" t="s">
        <v>82</v>
      </c>
      <c r="F384">
        <v>0</v>
      </c>
      <c r="G384">
        <v>0</v>
      </c>
      <c r="H384">
        <v>1</v>
      </c>
      <c r="I384">
        <v>0</v>
      </c>
      <c r="J384" s="2" t="s">
        <v>596</v>
      </c>
      <c r="K384" s="2" t="s">
        <v>229</v>
      </c>
      <c r="L384" s="2" t="s">
        <v>229</v>
      </c>
    </row>
    <row r="385" spans="1:12" ht="12.75">
      <c r="A385">
        <f t="shared" si="10"/>
        <v>420</v>
      </c>
      <c r="B385" t="s">
        <v>797</v>
      </c>
      <c r="C385" t="s">
        <v>1462</v>
      </c>
      <c r="D385" s="30">
        <v>1</v>
      </c>
      <c r="E385" s="2" t="s">
        <v>82</v>
      </c>
      <c r="F385">
        <v>0</v>
      </c>
      <c r="G385">
        <v>0</v>
      </c>
      <c r="H385">
        <v>0.1</v>
      </c>
      <c r="I385">
        <v>0</v>
      </c>
      <c r="J385" s="2" t="s">
        <v>597</v>
      </c>
      <c r="K385" s="2" t="s">
        <v>229</v>
      </c>
      <c r="L385" s="2" t="s">
        <v>229</v>
      </c>
    </row>
    <row r="386" spans="1:12" ht="12.75">
      <c r="A386">
        <f t="shared" si="10"/>
        <v>421</v>
      </c>
      <c r="B386" t="s">
        <v>798</v>
      </c>
      <c r="C386" t="s">
        <v>1462</v>
      </c>
      <c r="D386" s="30">
        <v>1</v>
      </c>
      <c r="E386" s="2" t="s">
        <v>82</v>
      </c>
      <c r="F386">
        <v>0</v>
      </c>
      <c r="G386">
        <v>0</v>
      </c>
      <c r="H386">
        <v>1</v>
      </c>
      <c r="I386">
        <v>0</v>
      </c>
      <c r="J386" s="2" t="s">
        <v>598</v>
      </c>
      <c r="K386" s="2" t="s">
        <v>229</v>
      </c>
      <c r="L386" s="2" t="s">
        <v>229</v>
      </c>
    </row>
    <row r="387" spans="1:12" ht="12.75">
      <c r="A387">
        <f t="shared" si="10"/>
        <v>422</v>
      </c>
      <c r="B387" t="s">
        <v>799</v>
      </c>
      <c r="C387" t="s">
        <v>1462</v>
      </c>
      <c r="D387" s="30">
        <v>1</v>
      </c>
      <c r="E387" s="2" t="s">
        <v>82</v>
      </c>
      <c r="F387">
        <v>0</v>
      </c>
      <c r="G387">
        <v>0</v>
      </c>
      <c r="H387">
        <v>1</v>
      </c>
      <c r="I387">
        <v>0</v>
      </c>
      <c r="J387" s="2" t="s">
        <v>599</v>
      </c>
      <c r="K387" s="2" t="s">
        <v>229</v>
      </c>
      <c r="L387" s="2" t="s">
        <v>229</v>
      </c>
    </row>
    <row r="388" spans="1:12" ht="12.75">
      <c r="A388">
        <f t="shared" si="10"/>
        <v>423</v>
      </c>
      <c r="B388" t="s">
        <v>800</v>
      </c>
      <c r="C388" t="s">
        <v>1462</v>
      </c>
      <c r="D388" s="30">
        <v>1</v>
      </c>
      <c r="E388" s="2" t="s">
        <v>82</v>
      </c>
      <c r="F388">
        <v>0</v>
      </c>
      <c r="G388">
        <v>0</v>
      </c>
      <c r="H388">
        <v>1</v>
      </c>
      <c r="I388">
        <v>0</v>
      </c>
      <c r="J388" s="2" t="s">
        <v>600</v>
      </c>
      <c r="K388" s="2" t="s">
        <v>229</v>
      </c>
      <c r="L388" s="2" t="s">
        <v>229</v>
      </c>
    </row>
    <row r="389" spans="1:12" ht="12.75">
      <c r="A389">
        <f t="shared" si="10"/>
        <v>424</v>
      </c>
      <c r="B389" t="s">
        <v>801</v>
      </c>
      <c r="C389" t="s">
        <v>1462</v>
      </c>
      <c r="D389" s="30">
        <v>1</v>
      </c>
      <c r="E389" s="2" t="s">
        <v>82</v>
      </c>
      <c r="F389">
        <v>0</v>
      </c>
      <c r="G389">
        <v>0</v>
      </c>
      <c r="H389">
        <v>1</v>
      </c>
      <c r="I389">
        <v>0</v>
      </c>
      <c r="J389" s="2" t="s">
        <v>601</v>
      </c>
      <c r="K389" s="2" t="s">
        <v>229</v>
      </c>
      <c r="L389" s="2" t="s">
        <v>229</v>
      </c>
    </row>
    <row r="390" spans="1:12" ht="12.75">
      <c r="A390">
        <f t="shared" si="10"/>
        <v>425</v>
      </c>
      <c r="B390" t="s">
        <v>802</v>
      </c>
      <c r="C390" t="s">
        <v>1462</v>
      </c>
      <c r="D390" s="30">
        <v>1</v>
      </c>
      <c r="E390" s="2" t="s">
        <v>82</v>
      </c>
      <c r="F390">
        <v>0</v>
      </c>
      <c r="G390">
        <v>0</v>
      </c>
      <c r="H390">
        <v>1</v>
      </c>
      <c r="I390">
        <v>0</v>
      </c>
      <c r="J390" s="2" t="s">
        <v>602</v>
      </c>
      <c r="K390" s="2" t="s">
        <v>229</v>
      </c>
      <c r="L390" s="2" t="s">
        <v>229</v>
      </c>
    </row>
    <row r="391" spans="1:12" ht="12.75">
      <c r="A391">
        <f t="shared" si="10"/>
        <v>426</v>
      </c>
      <c r="B391" t="s">
        <v>803</v>
      </c>
      <c r="C391" t="s">
        <v>1462</v>
      </c>
      <c r="D391" s="30">
        <v>1</v>
      </c>
      <c r="E391" s="2" t="s">
        <v>82</v>
      </c>
      <c r="F391">
        <v>0</v>
      </c>
      <c r="G391">
        <v>0</v>
      </c>
      <c r="H391">
        <v>0.01</v>
      </c>
      <c r="I391">
        <v>0</v>
      </c>
      <c r="J391" s="2" t="s">
        <v>603</v>
      </c>
      <c r="K391" s="2" t="s">
        <v>229</v>
      </c>
      <c r="L391" s="2" t="s">
        <v>229</v>
      </c>
    </row>
    <row r="392" spans="1:12" ht="12.75">
      <c r="A392">
        <f t="shared" si="10"/>
        <v>427</v>
      </c>
      <c r="B392" t="s">
        <v>804</v>
      </c>
      <c r="C392" t="s">
        <v>1462</v>
      </c>
      <c r="D392" s="30">
        <v>1</v>
      </c>
      <c r="E392" s="2" t="s">
        <v>82</v>
      </c>
      <c r="F392">
        <v>0</v>
      </c>
      <c r="G392">
        <v>0</v>
      </c>
      <c r="H392">
        <v>1</v>
      </c>
      <c r="I392">
        <v>0</v>
      </c>
      <c r="J392" s="2" t="s">
        <v>604</v>
      </c>
      <c r="K392" s="2" t="s">
        <v>229</v>
      </c>
      <c r="L392" s="2" t="s">
        <v>229</v>
      </c>
    </row>
    <row r="393" spans="1:12" ht="12.75">
      <c r="A393">
        <f t="shared" si="10"/>
        <v>428</v>
      </c>
      <c r="B393" t="s">
        <v>805</v>
      </c>
      <c r="C393" t="s">
        <v>1462</v>
      </c>
      <c r="D393" s="30">
        <v>1</v>
      </c>
      <c r="E393" s="2" t="s">
        <v>82</v>
      </c>
      <c r="F393">
        <v>0</v>
      </c>
      <c r="G393">
        <v>0</v>
      </c>
      <c r="H393">
        <v>1</v>
      </c>
      <c r="I393">
        <v>0</v>
      </c>
      <c r="J393" s="2" t="s">
        <v>605</v>
      </c>
      <c r="K393" s="2" t="s">
        <v>229</v>
      </c>
      <c r="L393" s="2" t="s">
        <v>229</v>
      </c>
    </row>
    <row r="394" spans="1:12" ht="12.75">
      <c r="A394">
        <f t="shared" si="10"/>
        <v>429</v>
      </c>
      <c r="B394" t="s">
        <v>806</v>
      </c>
      <c r="C394" t="s">
        <v>1462</v>
      </c>
      <c r="D394" s="30">
        <v>1</v>
      </c>
      <c r="E394" s="2" t="s">
        <v>82</v>
      </c>
      <c r="F394">
        <v>0</v>
      </c>
      <c r="G394">
        <v>0</v>
      </c>
      <c r="H394">
        <v>0.01</v>
      </c>
      <c r="I394">
        <v>0</v>
      </c>
      <c r="J394" s="2" t="s">
        <v>606</v>
      </c>
      <c r="K394" s="2" t="s">
        <v>229</v>
      </c>
      <c r="L394" s="2" t="s">
        <v>229</v>
      </c>
    </row>
    <row r="395" spans="1:12" ht="12.75">
      <c r="A395">
        <f t="shared" si="10"/>
        <v>430</v>
      </c>
      <c r="B395" t="s">
        <v>807</v>
      </c>
      <c r="C395" t="s">
        <v>1462</v>
      </c>
      <c r="D395" s="30">
        <v>1</v>
      </c>
      <c r="E395" s="2" t="s">
        <v>82</v>
      </c>
      <c r="F395">
        <v>0</v>
      </c>
      <c r="G395">
        <v>0</v>
      </c>
      <c r="H395">
        <v>0.1</v>
      </c>
      <c r="I395">
        <v>0</v>
      </c>
      <c r="J395" s="2" t="s">
        <v>607</v>
      </c>
      <c r="K395" s="2" t="s">
        <v>229</v>
      </c>
      <c r="L395" s="2" t="s">
        <v>229</v>
      </c>
    </row>
    <row r="396" spans="1:12" ht="12.75">
      <c r="A396">
        <f t="shared" si="10"/>
        <v>431</v>
      </c>
      <c r="B396" t="s">
        <v>808</v>
      </c>
      <c r="C396" t="s">
        <v>1462</v>
      </c>
      <c r="D396" s="30">
        <v>1</v>
      </c>
      <c r="E396" s="2" t="s">
        <v>82</v>
      </c>
      <c r="F396">
        <v>0</v>
      </c>
      <c r="G396">
        <v>0</v>
      </c>
      <c r="H396">
        <v>0.1</v>
      </c>
      <c r="I396">
        <v>0</v>
      </c>
      <c r="J396" s="2" t="s">
        <v>608</v>
      </c>
      <c r="K396" s="2" t="s">
        <v>229</v>
      </c>
      <c r="L396" s="2" t="s">
        <v>229</v>
      </c>
    </row>
    <row r="397" spans="1:12" ht="12.75">
      <c r="A397">
        <f t="shared" si="10"/>
        <v>432</v>
      </c>
      <c r="B397" t="s">
        <v>809</v>
      </c>
      <c r="C397" t="s">
        <v>1462</v>
      </c>
      <c r="D397" s="30">
        <v>1</v>
      </c>
      <c r="E397" s="2" t="s">
        <v>82</v>
      </c>
      <c r="F397">
        <v>0</v>
      </c>
      <c r="G397">
        <v>0</v>
      </c>
      <c r="H397">
        <v>1</v>
      </c>
      <c r="I397">
        <v>0</v>
      </c>
      <c r="J397" s="2" t="s">
        <v>609</v>
      </c>
      <c r="K397" s="2" t="s">
        <v>229</v>
      </c>
      <c r="L397" s="2" t="s">
        <v>229</v>
      </c>
    </row>
    <row r="398" spans="1:12" ht="12.75">
      <c r="A398">
        <f t="shared" si="10"/>
        <v>433</v>
      </c>
      <c r="B398" t="s">
        <v>810</v>
      </c>
      <c r="C398" t="s">
        <v>1462</v>
      </c>
      <c r="D398" s="30">
        <v>1</v>
      </c>
      <c r="E398" s="2" t="s">
        <v>82</v>
      </c>
      <c r="F398">
        <v>0</v>
      </c>
      <c r="G398">
        <v>0</v>
      </c>
      <c r="H398">
        <v>1</v>
      </c>
      <c r="I398">
        <v>0</v>
      </c>
      <c r="J398" s="2" t="s">
        <v>610</v>
      </c>
      <c r="K398" s="2" t="s">
        <v>229</v>
      </c>
      <c r="L398" s="2" t="s">
        <v>229</v>
      </c>
    </row>
    <row r="399" spans="1:12" ht="12.75">
      <c r="A399">
        <f t="shared" si="10"/>
        <v>434</v>
      </c>
      <c r="B399" t="s">
        <v>811</v>
      </c>
      <c r="C399" t="s">
        <v>1462</v>
      </c>
      <c r="D399" s="30">
        <v>1</v>
      </c>
      <c r="E399" s="2" t="s">
        <v>82</v>
      </c>
      <c r="F399">
        <v>0</v>
      </c>
      <c r="G399">
        <v>0</v>
      </c>
      <c r="H399">
        <v>1</v>
      </c>
      <c r="I399">
        <v>0</v>
      </c>
      <c r="J399" s="2" t="s">
        <v>611</v>
      </c>
      <c r="K399" s="2" t="s">
        <v>229</v>
      </c>
      <c r="L399" s="2" t="s">
        <v>229</v>
      </c>
    </row>
    <row r="400" spans="1:12" ht="12.75">
      <c r="A400">
        <f t="shared" si="10"/>
        <v>435</v>
      </c>
      <c r="B400" t="s">
        <v>812</v>
      </c>
      <c r="C400" t="s">
        <v>1462</v>
      </c>
      <c r="D400" s="30">
        <v>1</v>
      </c>
      <c r="E400" s="2" t="s">
        <v>82</v>
      </c>
      <c r="F400">
        <v>0</v>
      </c>
      <c r="G400">
        <v>0</v>
      </c>
      <c r="H400">
        <v>1</v>
      </c>
      <c r="I400">
        <v>0</v>
      </c>
      <c r="J400" s="2" t="s">
        <v>612</v>
      </c>
      <c r="K400" s="2" t="s">
        <v>229</v>
      </c>
      <c r="L400" s="2" t="s">
        <v>229</v>
      </c>
    </row>
    <row r="401" spans="1:12" ht="12.75">
      <c r="A401">
        <f>A400+1</f>
        <v>436</v>
      </c>
      <c r="B401" t="s">
        <v>1115</v>
      </c>
      <c r="C401" t="s">
        <v>1462</v>
      </c>
      <c r="D401" s="30" t="s">
        <v>1484</v>
      </c>
      <c r="E401" s="2" t="s">
        <v>82</v>
      </c>
      <c r="F401">
        <v>7500</v>
      </c>
      <c r="G401">
        <v>1000</v>
      </c>
      <c r="H401">
        <v>20000</v>
      </c>
      <c r="I401">
        <v>0</v>
      </c>
      <c r="J401" s="2" t="s">
        <v>1146</v>
      </c>
      <c r="K401" s="2" t="s">
        <v>229</v>
      </c>
      <c r="L401" s="2" t="s">
        <v>229</v>
      </c>
    </row>
    <row r="402" spans="1:12" ht="12.75">
      <c r="A402">
        <f aca="true" t="shared" si="11" ref="A402:A436">A401+1</f>
        <v>437</v>
      </c>
      <c r="B402" t="s">
        <v>1116</v>
      </c>
      <c r="C402" t="s">
        <v>1462</v>
      </c>
      <c r="D402" s="30" t="s">
        <v>1484</v>
      </c>
      <c r="E402" s="2" t="s">
        <v>82</v>
      </c>
      <c r="F402">
        <v>1000</v>
      </c>
      <c r="G402">
        <v>100</v>
      </c>
      <c r="H402">
        <v>7500</v>
      </c>
      <c r="I402">
        <v>0</v>
      </c>
      <c r="J402" s="2" t="s">
        <v>1147</v>
      </c>
      <c r="K402" s="2" t="s">
        <v>229</v>
      </c>
      <c r="L402" s="2" t="s">
        <v>229</v>
      </c>
    </row>
    <row r="403" spans="1:12" ht="12.75">
      <c r="A403">
        <f t="shared" si="11"/>
        <v>438</v>
      </c>
      <c r="B403" t="s">
        <v>813</v>
      </c>
      <c r="C403" t="s">
        <v>1462</v>
      </c>
      <c r="D403" s="30" t="s">
        <v>1513</v>
      </c>
      <c r="E403" s="2" t="s">
        <v>82</v>
      </c>
      <c r="F403">
        <v>0.1</v>
      </c>
      <c r="G403">
        <v>0.001</v>
      </c>
      <c r="H403">
        <v>1</v>
      </c>
      <c r="I403">
        <v>0</v>
      </c>
      <c r="J403" s="2" t="s">
        <v>613</v>
      </c>
      <c r="K403" s="2" t="s">
        <v>229</v>
      </c>
      <c r="L403" s="2" t="s">
        <v>229</v>
      </c>
    </row>
    <row r="404" spans="1:12" ht="12.75">
      <c r="A404">
        <f t="shared" si="11"/>
        <v>439</v>
      </c>
      <c r="B404" t="s">
        <v>814</v>
      </c>
      <c r="C404" t="s">
        <v>1462</v>
      </c>
      <c r="D404" s="30" t="s">
        <v>1513</v>
      </c>
      <c r="E404" s="2" t="s">
        <v>82</v>
      </c>
      <c r="F404">
        <v>0.5</v>
      </c>
      <c r="G404">
        <v>0.001</v>
      </c>
      <c r="H404">
        <v>10</v>
      </c>
      <c r="I404">
        <v>0</v>
      </c>
      <c r="J404" s="2" t="s">
        <v>614</v>
      </c>
      <c r="K404" s="2" t="s">
        <v>229</v>
      </c>
      <c r="L404" s="2" t="s">
        <v>229</v>
      </c>
    </row>
    <row r="405" spans="1:12" ht="12.75">
      <c r="A405">
        <f t="shared" si="11"/>
        <v>440</v>
      </c>
      <c r="B405" t="s">
        <v>815</v>
      </c>
      <c r="C405" t="s">
        <v>1462</v>
      </c>
      <c r="D405" s="30" t="s">
        <v>1513</v>
      </c>
      <c r="E405" s="2" t="s">
        <v>82</v>
      </c>
      <c r="F405">
        <v>0.01</v>
      </c>
      <c r="G405">
        <v>0.001</v>
      </c>
      <c r="H405">
        <v>10</v>
      </c>
      <c r="I405">
        <v>0</v>
      </c>
      <c r="J405" s="2" t="s">
        <v>615</v>
      </c>
      <c r="K405" s="2" t="s">
        <v>229</v>
      </c>
      <c r="L405" s="2" t="s">
        <v>229</v>
      </c>
    </row>
    <row r="406" spans="1:12" ht="12.75">
      <c r="A406">
        <f t="shared" si="11"/>
        <v>441</v>
      </c>
      <c r="B406" t="s">
        <v>816</v>
      </c>
      <c r="C406" t="s">
        <v>1462</v>
      </c>
      <c r="D406" s="30" t="s">
        <v>1513</v>
      </c>
      <c r="E406" s="2" t="s">
        <v>82</v>
      </c>
      <c r="F406">
        <v>0.005</v>
      </c>
      <c r="G406">
        <v>0.001</v>
      </c>
      <c r="H406">
        <v>10</v>
      </c>
      <c r="I406">
        <v>0</v>
      </c>
      <c r="J406" s="2" t="s">
        <v>616</v>
      </c>
      <c r="K406" s="2" t="s">
        <v>229</v>
      </c>
      <c r="L406" s="2" t="s">
        <v>229</v>
      </c>
    </row>
    <row r="407" spans="1:12" ht="12.75">
      <c r="A407">
        <f t="shared" si="11"/>
        <v>442</v>
      </c>
      <c r="B407" t="s">
        <v>817</v>
      </c>
      <c r="C407" t="s">
        <v>1462</v>
      </c>
      <c r="D407" s="30">
        <v>1</v>
      </c>
      <c r="E407" s="2" t="s">
        <v>82</v>
      </c>
      <c r="F407">
        <v>1</v>
      </c>
      <c r="G407">
        <v>0.01</v>
      </c>
      <c r="H407">
        <v>100</v>
      </c>
      <c r="I407">
        <v>0</v>
      </c>
      <c r="J407" s="2" t="s">
        <v>1434</v>
      </c>
      <c r="K407" s="2" t="s">
        <v>229</v>
      </c>
      <c r="L407" s="2" t="s">
        <v>229</v>
      </c>
    </row>
    <row r="408" spans="1:12" ht="12.75">
      <c r="A408">
        <f t="shared" si="11"/>
        <v>443</v>
      </c>
      <c r="B408" t="s">
        <v>818</v>
      </c>
      <c r="C408" t="s">
        <v>1462</v>
      </c>
      <c r="D408" s="30">
        <v>1</v>
      </c>
      <c r="E408" s="2" t="s">
        <v>82</v>
      </c>
      <c r="F408">
        <v>0.965</v>
      </c>
      <c r="G408">
        <v>0</v>
      </c>
      <c r="H408">
        <v>1</v>
      </c>
      <c r="I408">
        <v>0</v>
      </c>
      <c r="J408" s="2" t="s">
        <v>673</v>
      </c>
      <c r="K408" s="2" t="s">
        <v>229</v>
      </c>
      <c r="L408" s="2" t="s">
        <v>229</v>
      </c>
    </row>
    <row r="409" spans="1:13" ht="12.75">
      <c r="A409">
        <f t="shared" si="11"/>
        <v>444</v>
      </c>
      <c r="B409" t="s">
        <v>819</v>
      </c>
      <c r="C409" t="s">
        <v>1462</v>
      </c>
      <c r="D409" s="30">
        <v>1</v>
      </c>
      <c r="E409" s="2" t="s">
        <v>82</v>
      </c>
      <c r="F409" s="45">
        <v>0.03</v>
      </c>
      <c r="G409">
        <v>0</v>
      </c>
      <c r="H409">
        <v>1</v>
      </c>
      <c r="I409">
        <v>0</v>
      </c>
      <c r="J409" s="2" t="s">
        <v>674</v>
      </c>
      <c r="K409" s="2" t="s">
        <v>229</v>
      </c>
      <c r="L409" s="2" t="s">
        <v>229</v>
      </c>
      <c r="M409" s="2" t="s">
        <v>668</v>
      </c>
    </row>
    <row r="410" spans="1:12" ht="12.75">
      <c r="A410">
        <f t="shared" si="11"/>
        <v>445</v>
      </c>
      <c r="B410" t="s">
        <v>820</v>
      </c>
      <c r="C410" t="s">
        <v>1462</v>
      </c>
      <c r="D410" s="30">
        <v>1</v>
      </c>
      <c r="E410" s="2" t="s">
        <v>82</v>
      </c>
      <c r="F410">
        <v>0</v>
      </c>
      <c r="G410">
        <v>0</v>
      </c>
      <c r="H410">
        <v>1</v>
      </c>
      <c r="I410">
        <v>0</v>
      </c>
      <c r="J410" s="2" t="s">
        <v>1167</v>
      </c>
      <c r="K410" s="2" t="s">
        <v>229</v>
      </c>
      <c r="L410" s="2" t="s">
        <v>229</v>
      </c>
    </row>
    <row r="411" spans="1:12" ht="12.75">
      <c r="A411">
        <f t="shared" si="11"/>
        <v>446</v>
      </c>
      <c r="B411" t="s">
        <v>821</v>
      </c>
      <c r="C411" t="s">
        <v>1462</v>
      </c>
      <c r="D411" s="30">
        <v>1</v>
      </c>
      <c r="E411" s="2" t="s">
        <v>82</v>
      </c>
      <c r="F411">
        <v>0</v>
      </c>
      <c r="G411">
        <v>0</v>
      </c>
      <c r="H411">
        <v>1</v>
      </c>
      <c r="I411">
        <v>0</v>
      </c>
      <c r="J411" s="2" t="s">
        <v>1168</v>
      </c>
      <c r="K411" s="2" t="s">
        <v>229</v>
      </c>
      <c r="L411" s="2" t="s">
        <v>229</v>
      </c>
    </row>
    <row r="412" spans="1:12" ht="12.75">
      <c r="A412">
        <f t="shared" si="11"/>
        <v>447</v>
      </c>
      <c r="B412" t="s">
        <v>822</v>
      </c>
      <c r="C412" t="s">
        <v>1462</v>
      </c>
      <c r="D412" s="30">
        <v>1</v>
      </c>
      <c r="E412" s="2" t="s">
        <v>82</v>
      </c>
      <c r="F412">
        <v>0.005</v>
      </c>
      <c r="G412">
        <v>0</v>
      </c>
      <c r="H412">
        <v>1</v>
      </c>
      <c r="I412">
        <v>0</v>
      </c>
      <c r="J412" s="2" t="s">
        <v>1169</v>
      </c>
      <c r="K412" s="2" t="s">
        <v>229</v>
      </c>
      <c r="L412" s="2" t="s">
        <v>229</v>
      </c>
    </row>
    <row r="413" spans="1:12" ht="12.75">
      <c r="A413">
        <f t="shared" si="11"/>
        <v>448</v>
      </c>
      <c r="B413" t="s">
        <v>823</v>
      </c>
      <c r="C413" t="s">
        <v>1462</v>
      </c>
      <c r="D413" s="30">
        <v>1</v>
      </c>
      <c r="E413" s="2" t="s">
        <v>82</v>
      </c>
      <c r="F413">
        <v>0</v>
      </c>
      <c r="G413">
        <v>0</v>
      </c>
      <c r="H413">
        <v>1</v>
      </c>
      <c r="I413">
        <v>0</v>
      </c>
      <c r="J413" s="2" t="s">
        <v>1170</v>
      </c>
      <c r="K413" s="2" t="s">
        <v>229</v>
      </c>
      <c r="L413" s="2" t="s">
        <v>229</v>
      </c>
    </row>
    <row r="414" spans="1:12" ht="12.75">
      <c r="A414">
        <f t="shared" si="11"/>
        <v>449</v>
      </c>
      <c r="B414" t="s">
        <v>824</v>
      </c>
      <c r="C414" t="s">
        <v>1462</v>
      </c>
      <c r="D414" s="30">
        <v>1</v>
      </c>
      <c r="E414" s="2" t="s">
        <v>82</v>
      </c>
      <c r="F414">
        <v>0</v>
      </c>
      <c r="G414">
        <v>0</v>
      </c>
      <c r="H414">
        <v>1</v>
      </c>
      <c r="I414">
        <v>0</v>
      </c>
      <c r="J414" s="2" t="s">
        <v>1171</v>
      </c>
      <c r="K414" s="2" t="s">
        <v>229</v>
      </c>
      <c r="L414" s="2" t="s">
        <v>229</v>
      </c>
    </row>
    <row r="415" spans="1:12" ht="12.75">
      <c r="A415">
        <f t="shared" si="11"/>
        <v>450</v>
      </c>
      <c r="B415" t="s">
        <v>825</v>
      </c>
      <c r="C415" t="s">
        <v>1462</v>
      </c>
      <c r="D415" s="30">
        <v>1</v>
      </c>
      <c r="E415" s="2" t="s">
        <v>82</v>
      </c>
      <c r="F415">
        <v>0</v>
      </c>
      <c r="G415">
        <v>0</v>
      </c>
      <c r="H415">
        <v>1</v>
      </c>
      <c r="I415">
        <v>0</v>
      </c>
      <c r="J415" s="2" t="s">
        <v>1172</v>
      </c>
      <c r="K415" s="2" t="s">
        <v>229</v>
      </c>
      <c r="L415" s="2" t="s">
        <v>229</v>
      </c>
    </row>
    <row r="416" spans="1:12" ht="12.75">
      <c r="A416">
        <f t="shared" si="11"/>
        <v>451</v>
      </c>
      <c r="B416" t="s">
        <v>826</v>
      </c>
      <c r="C416" t="s">
        <v>1462</v>
      </c>
      <c r="D416" s="30">
        <v>1</v>
      </c>
      <c r="E416" s="2" t="s">
        <v>82</v>
      </c>
      <c r="F416">
        <v>0</v>
      </c>
      <c r="G416">
        <v>0</v>
      </c>
      <c r="H416">
        <v>1</v>
      </c>
      <c r="I416">
        <v>0</v>
      </c>
      <c r="J416" s="2" t="s">
        <v>1173</v>
      </c>
      <c r="K416" s="2" t="s">
        <v>229</v>
      </c>
      <c r="L416" s="2" t="s">
        <v>229</v>
      </c>
    </row>
    <row r="417" spans="1:12" ht="12.75">
      <c r="A417">
        <f t="shared" si="11"/>
        <v>452</v>
      </c>
      <c r="B417" t="s">
        <v>827</v>
      </c>
      <c r="C417" t="s">
        <v>1462</v>
      </c>
      <c r="D417" s="30">
        <v>1</v>
      </c>
      <c r="E417" s="2" t="s">
        <v>82</v>
      </c>
      <c r="F417">
        <v>0</v>
      </c>
      <c r="G417">
        <v>0</v>
      </c>
      <c r="H417">
        <v>1</v>
      </c>
      <c r="I417">
        <v>0</v>
      </c>
      <c r="J417" s="2" t="s">
        <v>1174</v>
      </c>
      <c r="K417" s="2" t="s">
        <v>229</v>
      </c>
      <c r="L417" s="2" t="s">
        <v>229</v>
      </c>
    </row>
    <row r="418" spans="1:12" ht="12.75">
      <c r="A418">
        <f t="shared" si="11"/>
        <v>453</v>
      </c>
      <c r="B418" t="s">
        <v>828</v>
      </c>
      <c r="C418" t="s">
        <v>1462</v>
      </c>
      <c r="D418" s="30">
        <v>1</v>
      </c>
      <c r="E418" s="2" t="s">
        <v>82</v>
      </c>
      <c r="F418">
        <v>0</v>
      </c>
      <c r="G418">
        <v>0</v>
      </c>
      <c r="H418">
        <v>1</v>
      </c>
      <c r="I418">
        <v>0</v>
      </c>
      <c r="J418" s="2" t="s">
        <v>1175</v>
      </c>
      <c r="K418" s="2" t="s">
        <v>229</v>
      </c>
      <c r="L418" s="2" t="s">
        <v>229</v>
      </c>
    </row>
    <row r="419" spans="1:12" ht="12.75">
      <c r="A419">
        <f t="shared" si="11"/>
        <v>454</v>
      </c>
      <c r="B419" t="s">
        <v>829</v>
      </c>
      <c r="C419" t="s">
        <v>1462</v>
      </c>
      <c r="D419" s="30">
        <v>1</v>
      </c>
      <c r="E419" s="2" t="s">
        <v>82</v>
      </c>
      <c r="F419">
        <v>0.9</v>
      </c>
      <c r="G419">
        <v>0</v>
      </c>
      <c r="H419">
        <v>1</v>
      </c>
      <c r="I419">
        <v>0</v>
      </c>
      <c r="J419" s="2" t="s">
        <v>1176</v>
      </c>
      <c r="K419" s="2" t="s">
        <v>229</v>
      </c>
      <c r="L419" s="2" t="s">
        <v>229</v>
      </c>
    </row>
    <row r="420" spans="1:12" ht="12.75">
      <c r="A420">
        <f t="shared" si="11"/>
        <v>455</v>
      </c>
      <c r="B420" t="s">
        <v>830</v>
      </c>
      <c r="C420" t="s">
        <v>1462</v>
      </c>
      <c r="D420" s="30">
        <v>1</v>
      </c>
      <c r="E420" s="2" t="s">
        <v>82</v>
      </c>
      <c r="F420">
        <v>0</v>
      </c>
      <c r="G420">
        <v>0</v>
      </c>
      <c r="H420">
        <v>1</v>
      </c>
      <c r="I420">
        <v>0</v>
      </c>
      <c r="J420" s="2" t="s">
        <v>1177</v>
      </c>
      <c r="K420" s="2" t="s">
        <v>229</v>
      </c>
      <c r="L420" s="2" t="s">
        <v>229</v>
      </c>
    </row>
    <row r="421" spans="1:12" ht="12.75">
      <c r="A421">
        <f t="shared" si="11"/>
        <v>456</v>
      </c>
      <c r="B421" t="s">
        <v>831</v>
      </c>
      <c r="C421" t="s">
        <v>1462</v>
      </c>
      <c r="D421" s="30">
        <v>1</v>
      </c>
      <c r="E421" s="2" t="s">
        <v>82</v>
      </c>
      <c r="F421">
        <v>0</v>
      </c>
      <c r="G421">
        <v>0</v>
      </c>
      <c r="H421">
        <v>0.1</v>
      </c>
      <c r="I421">
        <v>0</v>
      </c>
      <c r="J421" s="2" t="s">
        <v>1178</v>
      </c>
      <c r="K421" s="2" t="s">
        <v>229</v>
      </c>
      <c r="L421" s="2" t="s">
        <v>229</v>
      </c>
    </row>
    <row r="422" spans="1:12" ht="12.75">
      <c r="A422">
        <f t="shared" si="11"/>
        <v>457</v>
      </c>
      <c r="B422" t="s">
        <v>832</v>
      </c>
      <c r="C422" t="s">
        <v>1462</v>
      </c>
      <c r="D422" s="30">
        <v>1</v>
      </c>
      <c r="E422" s="2" t="s">
        <v>82</v>
      </c>
      <c r="F422">
        <v>0</v>
      </c>
      <c r="G422">
        <v>0</v>
      </c>
      <c r="H422">
        <v>1</v>
      </c>
      <c r="I422">
        <v>0</v>
      </c>
      <c r="J422" s="2" t="s">
        <v>1179</v>
      </c>
      <c r="K422" s="2" t="s">
        <v>229</v>
      </c>
      <c r="L422" s="2" t="s">
        <v>229</v>
      </c>
    </row>
    <row r="423" spans="1:12" ht="12.75">
      <c r="A423">
        <f t="shared" si="11"/>
        <v>458</v>
      </c>
      <c r="B423" t="s">
        <v>833</v>
      </c>
      <c r="C423" t="s">
        <v>1462</v>
      </c>
      <c r="D423" s="30">
        <v>1</v>
      </c>
      <c r="E423" s="2" t="s">
        <v>82</v>
      </c>
      <c r="F423">
        <v>0</v>
      </c>
      <c r="G423">
        <v>0</v>
      </c>
      <c r="H423">
        <v>1</v>
      </c>
      <c r="I423">
        <v>0</v>
      </c>
      <c r="J423" s="2" t="s">
        <v>1180</v>
      </c>
      <c r="K423" s="2" t="s">
        <v>229</v>
      </c>
      <c r="L423" s="2" t="s">
        <v>229</v>
      </c>
    </row>
    <row r="424" spans="1:12" ht="12.75">
      <c r="A424">
        <f t="shared" si="11"/>
        <v>459</v>
      </c>
      <c r="B424" t="s">
        <v>834</v>
      </c>
      <c r="C424" t="s">
        <v>1462</v>
      </c>
      <c r="D424" s="30">
        <v>1</v>
      </c>
      <c r="E424" s="2" t="s">
        <v>82</v>
      </c>
      <c r="F424">
        <v>0</v>
      </c>
      <c r="G424">
        <v>0</v>
      </c>
      <c r="H424">
        <v>1</v>
      </c>
      <c r="I424">
        <v>0</v>
      </c>
      <c r="J424" s="2" t="s">
        <v>1181</v>
      </c>
      <c r="K424" s="2" t="s">
        <v>229</v>
      </c>
      <c r="L424" s="2" t="s">
        <v>229</v>
      </c>
    </row>
    <row r="425" spans="1:12" ht="12.75">
      <c r="A425">
        <f t="shared" si="11"/>
        <v>460</v>
      </c>
      <c r="B425" t="s">
        <v>835</v>
      </c>
      <c r="C425" t="s">
        <v>1462</v>
      </c>
      <c r="D425" s="30">
        <v>1</v>
      </c>
      <c r="E425" s="2" t="s">
        <v>82</v>
      </c>
      <c r="F425">
        <v>0</v>
      </c>
      <c r="G425">
        <v>0</v>
      </c>
      <c r="H425">
        <v>1</v>
      </c>
      <c r="I425">
        <v>0</v>
      </c>
      <c r="J425" s="2" t="s">
        <v>1182</v>
      </c>
      <c r="K425" s="2" t="s">
        <v>229</v>
      </c>
      <c r="L425" s="2" t="s">
        <v>229</v>
      </c>
    </row>
    <row r="426" spans="1:12" ht="12.75">
      <c r="A426">
        <f t="shared" si="11"/>
        <v>461</v>
      </c>
      <c r="B426" t="s">
        <v>836</v>
      </c>
      <c r="C426" t="s">
        <v>1462</v>
      </c>
      <c r="D426" s="30">
        <v>1</v>
      </c>
      <c r="E426" s="2" t="s">
        <v>82</v>
      </c>
      <c r="F426">
        <v>0</v>
      </c>
      <c r="G426">
        <v>0</v>
      </c>
      <c r="H426">
        <v>1</v>
      </c>
      <c r="I426">
        <v>0</v>
      </c>
      <c r="J426" s="2" t="s">
        <v>1183</v>
      </c>
      <c r="K426" s="2" t="s">
        <v>229</v>
      </c>
      <c r="L426" s="2" t="s">
        <v>229</v>
      </c>
    </row>
    <row r="427" spans="1:12" ht="12.75">
      <c r="A427">
        <f t="shared" si="11"/>
        <v>462</v>
      </c>
      <c r="B427" t="s">
        <v>837</v>
      </c>
      <c r="C427" t="s">
        <v>1462</v>
      </c>
      <c r="D427" s="30">
        <v>1</v>
      </c>
      <c r="E427" s="2" t="s">
        <v>82</v>
      </c>
      <c r="F427">
        <v>0</v>
      </c>
      <c r="G427">
        <v>0</v>
      </c>
      <c r="H427">
        <v>0.01</v>
      </c>
      <c r="I427">
        <v>0</v>
      </c>
      <c r="J427" s="2" t="s">
        <v>1184</v>
      </c>
      <c r="K427" s="2" t="s">
        <v>229</v>
      </c>
      <c r="L427" s="2" t="s">
        <v>229</v>
      </c>
    </row>
    <row r="428" spans="1:12" ht="12.75">
      <c r="A428">
        <f t="shared" si="11"/>
        <v>463</v>
      </c>
      <c r="B428" t="s">
        <v>838</v>
      </c>
      <c r="C428" t="s">
        <v>1462</v>
      </c>
      <c r="D428" s="30">
        <v>1</v>
      </c>
      <c r="E428" s="2" t="s">
        <v>82</v>
      </c>
      <c r="F428">
        <v>0</v>
      </c>
      <c r="G428">
        <v>0</v>
      </c>
      <c r="H428">
        <v>1</v>
      </c>
      <c r="I428">
        <v>0</v>
      </c>
      <c r="J428" s="2" t="s">
        <v>1185</v>
      </c>
      <c r="K428" s="2" t="s">
        <v>229</v>
      </c>
      <c r="L428" s="2" t="s">
        <v>229</v>
      </c>
    </row>
    <row r="429" spans="1:12" ht="12.75">
      <c r="A429">
        <f t="shared" si="11"/>
        <v>464</v>
      </c>
      <c r="B429" t="s">
        <v>839</v>
      </c>
      <c r="C429" t="s">
        <v>1462</v>
      </c>
      <c r="D429" s="30">
        <v>1</v>
      </c>
      <c r="E429" s="2" t="s">
        <v>82</v>
      </c>
      <c r="F429">
        <v>0</v>
      </c>
      <c r="G429">
        <v>0</v>
      </c>
      <c r="H429">
        <v>1</v>
      </c>
      <c r="I429">
        <v>0</v>
      </c>
      <c r="J429" s="2" t="s">
        <v>1186</v>
      </c>
      <c r="K429" s="2" t="s">
        <v>229</v>
      </c>
      <c r="L429" s="2" t="s">
        <v>229</v>
      </c>
    </row>
    <row r="430" spans="1:12" ht="12.75">
      <c r="A430">
        <f t="shared" si="11"/>
        <v>465</v>
      </c>
      <c r="B430" t="s">
        <v>840</v>
      </c>
      <c r="C430" t="s">
        <v>1462</v>
      </c>
      <c r="D430" s="30">
        <v>1</v>
      </c>
      <c r="E430" s="2" t="s">
        <v>82</v>
      </c>
      <c r="F430">
        <v>0</v>
      </c>
      <c r="G430">
        <v>0</v>
      </c>
      <c r="H430">
        <v>0.01</v>
      </c>
      <c r="I430">
        <v>0</v>
      </c>
      <c r="J430" s="2" t="s">
        <v>1187</v>
      </c>
      <c r="K430" s="2" t="s">
        <v>229</v>
      </c>
      <c r="L430" s="2" t="s">
        <v>229</v>
      </c>
    </row>
    <row r="431" spans="1:12" ht="12.75">
      <c r="A431">
        <f t="shared" si="11"/>
        <v>466</v>
      </c>
      <c r="B431" t="s">
        <v>841</v>
      </c>
      <c r="C431" t="s">
        <v>1462</v>
      </c>
      <c r="D431" s="30">
        <v>1</v>
      </c>
      <c r="E431" s="2" t="s">
        <v>82</v>
      </c>
      <c r="F431">
        <v>0</v>
      </c>
      <c r="G431">
        <v>0</v>
      </c>
      <c r="H431">
        <v>0.1</v>
      </c>
      <c r="I431">
        <v>0</v>
      </c>
      <c r="J431" s="2" t="s">
        <v>1188</v>
      </c>
      <c r="K431" s="2" t="s">
        <v>229</v>
      </c>
      <c r="L431" s="2" t="s">
        <v>229</v>
      </c>
    </row>
    <row r="432" spans="1:12" ht="12.75">
      <c r="A432">
        <f t="shared" si="11"/>
        <v>467</v>
      </c>
      <c r="B432" t="s">
        <v>842</v>
      </c>
      <c r="C432" t="s">
        <v>1462</v>
      </c>
      <c r="D432" s="30">
        <v>1</v>
      </c>
      <c r="E432" s="2" t="s">
        <v>82</v>
      </c>
      <c r="F432">
        <v>0</v>
      </c>
      <c r="G432">
        <v>0</v>
      </c>
      <c r="H432">
        <v>0.1</v>
      </c>
      <c r="I432">
        <v>0</v>
      </c>
      <c r="J432" s="2" t="s">
        <v>1189</v>
      </c>
      <c r="K432" s="2" t="s">
        <v>229</v>
      </c>
      <c r="L432" s="2" t="s">
        <v>229</v>
      </c>
    </row>
    <row r="433" spans="1:12" ht="12.75">
      <c r="A433">
        <f t="shared" si="11"/>
        <v>468</v>
      </c>
      <c r="B433" t="s">
        <v>843</v>
      </c>
      <c r="C433" t="s">
        <v>1462</v>
      </c>
      <c r="D433" s="30">
        <v>1</v>
      </c>
      <c r="E433" s="2" t="s">
        <v>82</v>
      </c>
      <c r="F433">
        <v>0</v>
      </c>
      <c r="G433">
        <v>0</v>
      </c>
      <c r="H433">
        <v>1</v>
      </c>
      <c r="I433">
        <v>0</v>
      </c>
      <c r="J433" s="2" t="s">
        <v>1190</v>
      </c>
      <c r="K433" s="2" t="s">
        <v>229</v>
      </c>
      <c r="L433" s="2" t="s">
        <v>229</v>
      </c>
    </row>
    <row r="434" spans="1:12" ht="12.75">
      <c r="A434">
        <f t="shared" si="11"/>
        <v>469</v>
      </c>
      <c r="B434" t="s">
        <v>844</v>
      </c>
      <c r="C434" t="s">
        <v>1462</v>
      </c>
      <c r="D434" s="30">
        <v>1</v>
      </c>
      <c r="E434" s="2" t="s">
        <v>82</v>
      </c>
      <c r="F434">
        <v>0</v>
      </c>
      <c r="G434">
        <v>0</v>
      </c>
      <c r="H434">
        <v>1</v>
      </c>
      <c r="I434">
        <v>0</v>
      </c>
      <c r="J434" s="2" t="s">
        <v>1191</v>
      </c>
      <c r="K434" s="2" t="s">
        <v>229</v>
      </c>
      <c r="L434" s="2" t="s">
        <v>229</v>
      </c>
    </row>
    <row r="435" spans="1:12" ht="12.75">
      <c r="A435">
        <f t="shared" si="11"/>
        <v>470</v>
      </c>
      <c r="B435" t="s">
        <v>845</v>
      </c>
      <c r="C435" t="s">
        <v>1462</v>
      </c>
      <c r="D435" s="30">
        <v>1</v>
      </c>
      <c r="E435" s="2" t="s">
        <v>82</v>
      </c>
      <c r="F435">
        <v>0</v>
      </c>
      <c r="G435">
        <v>0</v>
      </c>
      <c r="H435">
        <v>1</v>
      </c>
      <c r="I435">
        <v>0</v>
      </c>
      <c r="J435" s="2" t="s">
        <v>1192</v>
      </c>
      <c r="K435" s="2" t="s">
        <v>229</v>
      </c>
      <c r="L435" s="2" t="s">
        <v>229</v>
      </c>
    </row>
    <row r="436" spans="1:12" ht="12.75">
      <c r="A436">
        <f t="shared" si="11"/>
        <v>471</v>
      </c>
      <c r="B436" t="s">
        <v>846</v>
      </c>
      <c r="C436" t="s">
        <v>1462</v>
      </c>
      <c r="D436" s="30">
        <v>1</v>
      </c>
      <c r="E436" s="2" t="s">
        <v>82</v>
      </c>
      <c r="F436">
        <v>0</v>
      </c>
      <c r="G436">
        <v>0</v>
      </c>
      <c r="H436">
        <v>1</v>
      </c>
      <c r="I436">
        <v>0</v>
      </c>
      <c r="J436" s="2" t="s">
        <v>1193</v>
      </c>
      <c r="K436" s="2" t="s">
        <v>229</v>
      </c>
      <c r="L436" s="2" t="s">
        <v>229</v>
      </c>
    </row>
    <row r="437" spans="1:12" ht="12.75">
      <c r="A437">
        <f>A436+1</f>
        <v>472</v>
      </c>
      <c r="B437" t="s">
        <v>1117</v>
      </c>
      <c r="C437" t="s">
        <v>1462</v>
      </c>
      <c r="D437" s="30" t="s">
        <v>1484</v>
      </c>
      <c r="E437" s="2" t="s">
        <v>82</v>
      </c>
      <c r="F437">
        <v>7500</v>
      </c>
      <c r="G437">
        <v>1000</v>
      </c>
      <c r="H437">
        <v>20000</v>
      </c>
      <c r="I437">
        <v>0</v>
      </c>
      <c r="J437" s="2" t="s">
        <v>1148</v>
      </c>
      <c r="K437" s="2" t="s">
        <v>229</v>
      </c>
      <c r="L437" s="2" t="s">
        <v>229</v>
      </c>
    </row>
    <row r="438" spans="1:12" ht="12.75">
      <c r="A438">
        <f aca="true" t="shared" si="12" ref="A438:A472">A437+1</f>
        <v>473</v>
      </c>
      <c r="B438" t="s">
        <v>1118</v>
      </c>
      <c r="C438" t="s">
        <v>1462</v>
      </c>
      <c r="D438" s="30" t="s">
        <v>1484</v>
      </c>
      <c r="E438" s="2" t="s">
        <v>82</v>
      </c>
      <c r="F438">
        <v>1000</v>
      </c>
      <c r="G438">
        <v>100</v>
      </c>
      <c r="H438">
        <v>7500</v>
      </c>
      <c r="I438">
        <v>0</v>
      </c>
      <c r="J438" s="2" t="s">
        <v>1149</v>
      </c>
      <c r="K438" s="2" t="s">
        <v>229</v>
      </c>
      <c r="L438" s="2" t="s">
        <v>229</v>
      </c>
    </row>
    <row r="439" spans="1:12" ht="12.75">
      <c r="A439">
        <f t="shared" si="12"/>
        <v>474</v>
      </c>
      <c r="B439" t="s">
        <v>847</v>
      </c>
      <c r="C439" t="s">
        <v>1462</v>
      </c>
      <c r="D439" s="30" t="s">
        <v>1513</v>
      </c>
      <c r="E439" s="2" t="s">
        <v>82</v>
      </c>
      <c r="F439">
        <v>0.1</v>
      </c>
      <c r="G439">
        <v>0.001</v>
      </c>
      <c r="H439">
        <v>1</v>
      </c>
      <c r="I439">
        <v>0</v>
      </c>
      <c r="J439" s="2" t="s">
        <v>1194</v>
      </c>
      <c r="K439" s="2" t="s">
        <v>229</v>
      </c>
      <c r="L439" s="2" t="s">
        <v>229</v>
      </c>
    </row>
    <row r="440" spans="1:12" ht="12.75">
      <c r="A440">
        <f t="shared" si="12"/>
        <v>475</v>
      </c>
      <c r="B440" t="s">
        <v>848</v>
      </c>
      <c r="C440" t="s">
        <v>1462</v>
      </c>
      <c r="D440" s="30" t="s">
        <v>1513</v>
      </c>
      <c r="E440" s="2" t="s">
        <v>82</v>
      </c>
      <c r="F440">
        <v>0.5</v>
      </c>
      <c r="G440">
        <v>0.001</v>
      </c>
      <c r="H440">
        <v>10</v>
      </c>
      <c r="I440">
        <v>0</v>
      </c>
      <c r="J440" s="2" t="s">
        <v>1195</v>
      </c>
      <c r="K440" s="2" t="s">
        <v>229</v>
      </c>
      <c r="L440" s="2" t="s">
        <v>229</v>
      </c>
    </row>
    <row r="441" spans="1:12" ht="12.75">
      <c r="A441">
        <f t="shared" si="12"/>
        <v>476</v>
      </c>
      <c r="B441" t="s">
        <v>849</v>
      </c>
      <c r="C441" t="s">
        <v>1462</v>
      </c>
      <c r="D441" s="30" t="s">
        <v>1513</v>
      </c>
      <c r="E441" s="2" t="s">
        <v>82</v>
      </c>
      <c r="F441">
        <v>0.01</v>
      </c>
      <c r="G441">
        <v>0.001</v>
      </c>
      <c r="H441">
        <v>10</v>
      </c>
      <c r="I441">
        <v>0</v>
      </c>
      <c r="J441" s="2" t="s">
        <v>1196</v>
      </c>
      <c r="K441" s="2" t="s">
        <v>229</v>
      </c>
      <c r="L441" s="2" t="s">
        <v>229</v>
      </c>
    </row>
    <row r="442" spans="1:12" ht="12.75">
      <c r="A442">
        <f t="shared" si="12"/>
        <v>477</v>
      </c>
      <c r="B442" t="s">
        <v>850</v>
      </c>
      <c r="C442" t="s">
        <v>1462</v>
      </c>
      <c r="D442" s="30" t="s">
        <v>1513</v>
      </c>
      <c r="E442" s="2" t="s">
        <v>82</v>
      </c>
      <c r="F442">
        <v>0.005</v>
      </c>
      <c r="G442">
        <v>0.001</v>
      </c>
      <c r="H442">
        <v>10</v>
      </c>
      <c r="I442">
        <v>0</v>
      </c>
      <c r="J442" s="2" t="s">
        <v>1197</v>
      </c>
      <c r="K442" s="2" t="s">
        <v>229</v>
      </c>
      <c r="L442" s="2" t="s">
        <v>229</v>
      </c>
    </row>
    <row r="443" spans="1:12" ht="12.75">
      <c r="A443">
        <f t="shared" si="12"/>
        <v>478</v>
      </c>
      <c r="B443" t="s">
        <v>851</v>
      </c>
      <c r="C443" t="s">
        <v>1462</v>
      </c>
      <c r="D443" s="30">
        <v>1</v>
      </c>
      <c r="E443" s="2" t="s">
        <v>82</v>
      </c>
      <c r="F443">
        <v>1</v>
      </c>
      <c r="G443">
        <v>0.01</v>
      </c>
      <c r="H443">
        <v>100</v>
      </c>
      <c r="I443">
        <v>0</v>
      </c>
      <c r="J443" s="2" t="s">
        <v>1435</v>
      </c>
      <c r="K443" s="2" t="s">
        <v>229</v>
      </c>
      <c r="L443" s="2" t="s">
        <v>229</v>
      </c>
    </row>
    <row r="444" spans="1:12" ht="12.75">
      <c r="A444">
        <f t="shared" si="12"/>
        <v>479</v>
      </c>
      <c r="B444" t="s">
        <v>852</v>
      </c>
      <c r="C444" t="s">
        <v>1462</v>
      </c>
      <c r="D444" s="30">
        <v>1</v>
      </c>
      <c r="E444" s="2" t="s">
        <v>82</v>
      </c>
      <c r="F444">
        <v>0.965</v>
      </c>
      <c r="G444">
        <v>0</v>
      </c>
      <c r="H444">
        <v>1</v>
      </c>
      <c r="I444">
        <v>0</v>
      </c>
      <c r="J444" s="2" t="s">
        <v>672</v>
      </c>
      <c r="K444" s="2" t="s">
        <v>229</v>
      </c>
      <c r="L444" s="2" t="s">
        <v>229</v>
      </c>
    </row>
    <row r="445" spans="1:13" ht="12.75">
      <c r="A445">
        <f t="shared" si="12"/>
        <v>480</v>
      </c>
      <c r="B445" t="s">
        <v>853</v>
      </c>
      <c r="C445" t="s">
        <v>1462</v>
      </c>
      <c r="D445" s="30">
        <v>1</v>
      </c>
      <c r="E445" s="2" t="s">
        <v>82</v>
      </c>
      <c r="F445" s="45">
        <v>0.03</v>
      </c>
      <c r="G445">
        <v>0</v>
      </c>
      <c r="H445">
        <v>1</v>
      </c>
      <c r="I445">
        <v>0</v>
      </c>
      <c r="J445" s="2" t="s">
        <v>671</v>
      </c>
      <c r="K445" s="2" t="s">
        <v>229</v>
      </c>
      <c r="L445" s="2" t="s">
        <v>229</v>
      </c>
      <c r="M445" s="2" t="s">
        <v>668</v>
      </c>
    </row>
    <row r="446" spans="1:12" ht="12.75">
      <c r="A446">
        <f t="shared" si="12"/>
        <v>481</v>
      </c>
      <c r="B446" t="s">
        <v>854</v>
      </c>
      <c r="C446" t="s">
        <v>1462</v>
      </c>
      <c r="D446" s="30">
        <v>1</v>
      </c>
      <c r="E446" s="2" t="s">
        <v>82</v>
      </c>
      <c r="F446">
        <v>0</v>
      </c>
      <c r="G446">
        <v>0</v>
      </c>
      <c r="H446">
        <v>1</v>
      </c>
      <c r="I446">
        <v>0</v>
      </c>
      <c r="J446" s="2" t="s">
        <v>1198</v>
      </c>
      <c r="K446" s="2" t="s">
        <v>229</v>
      </c>
      <c r="L446" s="2" t="s">
        <v>229</v>
      </c>
    </row>
    <row r="447" spans="1:12" ht="12.75">
      <c r="A447">
        <f t="shared" si="12"/>
        <v>482</v>
      </c>
      <c r="B447" t="s">
        <v>855</v>
      </c>
      <c r="C447" t="s">
        <v>1462</v>
      </c>
      <c r="D447" s="30">
        <v>1</v>
      </c>
      <c r="E447" s="2" t="s">
        <v>82</v>
      </c>
      <c r="F447">
        <v>0</v>
      </c>
      <c r="G447">
        <v>0</v>
      </c>
      <c r="H447">
        <v>1</v>
      </c>
      <c r="I447">
        <v>0</v>
      </c>
      <c r="J447" s="2" t="s">
        <v>1199</v>
      </c>
      <c r="K447" s="2" t="s">
        <v>229</v>
      </c>
      <c r="L447" s="2" t="s">
        <v>229</v>
      </c>
    </row>
    <row r="448" spans="1:12" ht="12.75">
      <c r="A448">
        <f t="shared" si="12"/>
        <v>483</v>
      </c>
      <c r="B448" t="s">
        <v>856</v>
      </c>
      <c r="C448" t="s">
        <v>1462</v>
      </c>
      <c r="D448" s="30">
        <v>1</v>
      </c>
      <c r="E448" s="2" t="s">
        <v>82</v>
      </c>
      <c r="F448">
        <v>0.005</v>
      </c>
      <c r="G448">
        <v>0</v>
      </c>
      <c r="H448">
        <v>1</v>
      </c>
      <c r="I448">
        <v>0</v>
      </c>
      <c r="J448" s="2" t="s">
        <v>1200</v>
      </c>
      <c r="K448" s="2" t="s">
        <v>229</v>
      </c>
      <c r="L448" s="2" t="s">
        <v>229</v>
      </c>
    </row>
    <row r="449" spans="1:12" ht="12.75">
      <c r="A449">
        <f t="shared" si="12"/>
        <v>484</v>
      </c>
      <c r="B449" t="s">
        <v>857</v>
      </c>
      <c r="C449" t="s">
        <v>1462</v>
      </c>
      <c r="D449" s="30">
        <v>1</v>
      </c>
      <c r="E449" s="2" t="s">
        <v>82</v>
      </c>
      <c r="F449">
        <v>0</v>
      </c>
      <c r="G449">
        <v>0</v>
      </c>
      <c r="H449">
        <v>1</v>
      </c>
      <c r="I449">
        <v>0</v>
      </c>
      <c r="J449" s="2" t="s">
        <v>1201</v>
      </c>
      <c r="K449" s="2" t="s">
        <v>229</v>
      </c>
      <c r="L449" s="2" t="s">
        <v>229</v>
      </c>
    </row>
    <row r="450" spans="1:12" ht="12.75">
      <c r="A450">
        <f t="shared" si="12"/>
        <v>485</v>
      </c>
      <c r="B450" t="s">
        <v>858</v>
      </c>
      <c r="C450" t="s">
        <v>1462</v>
      </c>
      <c r="D450" s="30">
        <v>1</v>
      </c>
      <c r="E450" s="2" t="s">
        <v>82</v>
      </c>
      <c r="F450">
        <v>0</v>
      </c>
      <c r="G450">
        <v>0</v>
      </c>
      <c r="H450">
        <v>1</v>
      </c>
      <c r="I450">
        <v>0</v>
      </c>
      <c r="J450" s="2" t="s">
        <v>1202</v>
      </c>
      <c r="K450" s="2" t="s">
        <v>229</v>
      </c>
      <c r="L450" s="2" t="s">
        <v>229</v>
      </c>
    </row>
    <row r="451" spans="1:12" ht="12.75">
      <c r="A451">
        <f t="shared" si="12"/>
        <v>486</v>
      </c>
      <c r="B451" t="s">
        <v>859</v>
      </c>
      <c r="C451" t="s">
        <v>1462</v>
      </c>
      <c r="D451" s="30">
        <v>1</v>
      </c>
      <c r="E451" s="2" t="s">
        <v>82</v>
      </c>
      <c r="F451">
        <v>0</v>
      </c>
      <c r="G451">
        <v>0</v>
      </c>
      <c r="H451">
        <v>1</v>
      </c>
      <c r="I451">
        <v>0</v>
      </c>
      <c r="J451" s="2" t="s">
        <v>1203</v>
      </c>
      <c r="K451" s="2" t="s">
        <v>229</v>
      </c>
      <c r="L451" s="2" t="s">
        <v>229</v>
      </c>
    </row>
    <row r="452" spans="1:12" ht="12.75">
      <c r="A452">
        <f t="shared" si="12"/>
        <v>487</v>
      </c>
      <c r="B452" t="s">
        <v>860</v>
      </c>
      <c r="C452" t="s">
        <v>1462</v>
      </c>
      <c r="D452" s="30">
        <v>1</v>
      </c>
      <c r="E452" s="2" t="s">
        <v>82</v>
      </c>
      <c r="F452">
        <v>0</v>
      </c>
      <c r="G452">
        <v>0</v>
      </c>
      <c r="H452">
        <v>1</v>
      </c>
      <c r="I452">
        <v>0</v>
      </c>
      <c r="J452" s="2" t="s">
        <v>1204</v>
      </c>
      <c r="K452" s="2" t="s">
        <v>229</v>
      </c>
      <c r="L452" s="2" t="s">
        <v>229</v>
      </c>
    </row>
    <row r="453" spans="1:12" ht="12.75">
      <c r="A453">
        <f t="shared" si="12"/>
        <v>488</v>
      </c>
      <c r="B453" t="s">
        <v>861</v>
      </c>
      <c r="C453" t="s">
        <v>1462</v>
      </c>
      <c r="D453" s="30">
        <v>1</v>
      </c>
      <c r="E453" s="2" t="s">
        <v>82</v>
      </c>
      <c r="F453">
        <v>0</v>
      </c>
      <c r="G453">
        <v>0</v>
      </c>
      <c r="H453">
        <v>1</v>
      </c>
      <c r="I453">
        <v>0</v>
      </c>
      <c r="J453" s="2" t="s">
        <v>1205</v>
      </c>
      <c r="K453" s="2" t="s">
        <v>229</v>
      </c>
      <c r="L453" s="2" t="s">
        <v>229</v>
      </c>
    </row>
    <row r="454" spans="1:12" ht="12.75">
      <c r="A454">
        <f t="shared" si="12"/>
        <v>489</v>
      </c>
      <c r="B454" t="s">
        <v>864</v>
      </c>
      <c r="C454" t="s">
        <v>1462</v>
      </c>
      <c r="D454" s="30">
        <v>1</v>
      </c>
      <c r="E454" s="2" t="s">
        <v>82</v>
      </c>
      <c r="F454">
        <v>0</v>
      </c>
      <c r="G454">
        <v>0</v>
      </c>
      <c r="H454">
        <v>1</v>
      </c>
      <c r="I454">
        <v>0</v>
      </c>
      <c r="J454" s="2" t="s">
        <v>1206</v>
      </c>
      <c r="K454" s="2" t="s">
        <v>229</v>
      </c>
      <c r="L454" s="2" t="s">
        <v>229</v>
      </c>
    </row>
    <row r="455" spans="1:12" ht="12.75">
      <c r="A455">
        <f t="shared" si="12"/>
        <v>490</v>
      </c>
      <c r="B455" t="s">
        <v>865</v>
      </c>
      <c r="C455" t="s">
        <v>1462</v>
      </c>
      <c r="D455" s="30">
        <v>1</v>
      </c>
      <c r="E455" s="2" t="s">
        <v>82</v>
      </c>
      <c r="F455">
        <v>0.9</v>
      </c>
      <c r="G455">
        <v>0</v>
      </c>
      <c r="H455">
        <v>1</v>
      </c>
      <c r="I455">
        <v>0</v>
      </c>
      <c r="J455" s="2" t="s">
        <v>1207</v>
      </c>
      <c r="K455" s="2" t="s">
        <v>229</v>
      </c>
      <c r="L455" s="2" t="s">
        <v>229</v>
      </c>
    </row>
    <row r="456" spans="1:12" ht="12.75">
      <c r="A456">
        <f t="shared" si="12"/>
        <v>491</v>
      </c>
      <c r="B456" t="s">
        <v>866</v>
      </c>
      <c r="C456" t="s">
        <v>1462</v>
      </c>
      <c r="D456" s="30">
        <v>1</v>
      </c>
      <c r="E456" s="2" t="s">
        <v>82</v>
      </c>
      <c r="F456">
        <v>0</v>
      </c>
      <c r="G456">
        <v>0</v>
      </c>
      <c r="H456">
        <v>1</v>
      </c>
      <c r="I456">
        <v>0</v>
      </c>
      <c r="J456" s="2" t="s">
        <v>1208</v>
      </c>
      <c r="K456" s="2" t="s">
        <v>229</v>
      </c>
      <c r="L456" s="2" t="s">
        <v>229</v>
      </c>
    </row>
    <row r="457" spans="1:12" ht="12.75">
      <c r="A457">
        <f t="shared" si="12"/>
        <v>492</v>
      </c>
      <c r="B457" t="s">
        <v>867</v>
      </c>
      <c r="C457" t="s">
        <v>1462</v>
      </c>
      <c r="D457" s="30">
        <v>1</v>
      </c>
      <c r="E457" s="2" t="s">
        <v>82</v>
      </c>
      <c r="F457">
        <v>0</v>
      </c>
      <c r="G457">
        <v>0</v>
      </c>
      <c r="H457">
        <v>0.1</v>
      </c>
      <c r="I457">
        <v>0</v>
      </c>
      <c r="J457" s="2" t="s">
        <v>1209</v>
      </c>
      <c r="K457" s="2" t="s">
        <v>229</v>
      </c>
      <c r="L457" s="2" t="s">
        <v>229</v>
      </c>
    </row>
    <row r="458" spans="1:12" ht="12.75">
      <c r="A458">
        <f t="shared" si="12"/>
        <v>493</v>
      </c>
      <c r="B458" t="s">
        <v>868</v>
      </c>
      <c r="C458" t="s">
        <v>1462</v>
      </c>
      <c r="D458" s="30">
        <v>1</v>
      </c>
      <c r="E458" s="2" t="s">
        <v>82</v>
      </c>
      <c r="F458">
        <v>0</v>
      </c>
      <c r="G458">
        <v>0</v>
      </c>
      <c r="H458">
        <v>1</v>
      </c>
      <c r="I458">
        <v>0</v>
      </c>
      <c r="J458" s="2" t="s">
        <v>1210</v>
      </c>
      <c r="K458" s="2" t="s">
        <v>229</v>
      </c>
      <c r="L458" s="2" t="s">
        <v>229</v>
      </c>
    </row>
    <row r="459" spans="1:12" ht="12.75">
      <c r="A459">
        <f t="shared" si="12"/>
        <v>494</v>
      </c>
      <c r="B459" t="s">
        <v>869</v>
      </c>
      <c r="C459" t="s">
        <v>1462</v>
      </c>
      <c r="D459" s="30">
        <v>1</v>
      </c>
      <c r="E459" s="2" t="s">
        <v>82</v>
      </c>
      <c r="F459">
        <v>0</v>
      </c>
      <c r="G459">
        <v>0</v>
      </c>
      <c r="H459">
        <v>1</v>
      </c>
      <c r="I459">
        <v>0</v>
      </c>
      <c r="J459" s="2" t="s">
        <v>1211</v>
      </c>
      <c r="K459" s="2" t="s">
        <v>229</v>
      </c>
      <c r="L459" s="2" t="s">
        <v>229</v>
      </c>
    </row>
    <row r="460" spans="1:12" ht="12.75">
      <c r="A460">
        <f t="shared" si="12"/>
        <v>495</v>
      </c>
      <c r="B460" t="s">
        <v>870</v>
      </c>
      <c r="C460" t="s">
        <v>1462</v>
      </c>
      <c r="D460" s="30">
        <v>1</v>
      </c>
      <c r="E460" s="2" t="s">
        <v>82</v>
      </c>
      <c r="F460">
        <v>0</v>
      </c>
      <c r="G460">
        <v>0</v>
      </c>
      <c r="H460">
        <v>1</v>
      </c>
      <c r="I460">
        <v>0</v>
      </c>
      <c r="J460" s="2" t="s">
        <v>1212</v>
      </c>
      <c r="K460" s="2" t="s">
        <v>229</v>
      </c>
      <c r="L460" s="2" t="s">
        <v>229</v>
      </c>
    </row>
    <row r="461" spans="1:12" ht="12.75">
      <c r="A461">
        <f t="shared" si="12"/>
        <v>496</v>
      </c>
      <c r="B461" t="s">
        <v>871</v>
      </c>
      <c r="C461" t="s">
        <v>1462</v>
      </c>
      <c r="D461" s="30">
        <v>1</v>
      </c>
      <c r="E461" s="2" t="s">
        <v>82</v>
      </c>
      <c r="F461">
        <v>0</v>
      </c>
      <c r="G461">
        <v>0</v>
      </c>
      <c r="H461">
        <v>1</v>
      </c>
      <c r="I461">
        <v>0</v>
      </c>
      <c r="J461" s="2" t="s">
        <v>1213</v>
      </c>
      <c r="K461" s="2" t="s">
        <v>229</v>
      </c>
      <c r="L461" s="2" t="s">
        <v>229</v>
      </c>
    </row>
    <row r="462" spans="1:12" ht="12.75">
      <c r="A462">
        <f t="shared" si="12"/>
        <v>497</v>
      </c>
      <c r="B462" t="s">
        <v>872</v>
      </c>
      <c r="C462" t="s">
        <v>1462</v>
      </c>
      <c r="D462" s="30">
        <v>1</v>
      </c>
      <c r="E462" s="2" t="s">
        <v>82</v>
      </c>
      <c r="F462">
        <v>0</v>
      </c>
      <c r="G462">
        <v>0</v>
      </c>
      <c r="H462">
        <v>1</v>
      </c>
      <c r="I462">
        <v>0</v>
      </c>
      <c r="J462" s="2" t="s">
        <v>1214</v>
      </c>
      <c r="K462" s="2" t="s">
        <v>229</v>
      </c>
      <c r="L462" s="2" t="s">
        <v>229</v>
      </c>
    </row>
    <row r="463" spans="1:12" ht="12.75">
      <c r="A463">
        <f t="shared" si="12"/>
        <v>498</v>
      </c>
      <c r="B463" t="s">
        <v>873</v>
      </c>
      <c r="C463" t="s">
        <v>1462</v>
      </c>
      <c r="D463" s="30">
        <v>1</v>
      </c>
      <c r="E463" s="2" t="s">
        <v>82</v>
      </c>
      <c r="F463">
        <v>0</v>
      </c>
      <c r="G463">
        <v>0</v>
      </c>
      <c r="H463">
        <v>0.01</v>
      </c>
      <c r="I463">
        <v>0</v>
      </c>
      <c r="J463" s="2" t="s">
        <v>1215</v>
      </c>
      <c r="K463" s="2" t="s">
        <v>229</v>
      </c>
      <c r="L463" s="2" t="s">
        <v>229</v>
      </c>
    </row>
    <row r="464" spans="1:12" ht="12.75">
      <c r="A464">
        <f t="shared" si="12"/>
        <v>499</v>
      </c>
      <c r="B464" t="s">
        <v>874</v>
      </c>
      <c r="C464" t="s">
        <v>1462</v>
      </c>
      <c r="D464" s="30">
        <v>1</v>
      </c>
      <c r="E464" s="2" t="s">
        <v>82</v>
      </c>
      <c r="F464">
        <v>0</v>
      </c>
      <c r="G464">
        <v>0</v>
      </c>
      <c r="H464">
        <v>1</v>
      </c>
      <c r="I464">
        <v>0</v>
      </c>
      <c r="J464" s="2" t="s">
        <v>1216</v>
      </c>
      <c r="K464" s="2" t="s">
        <v>229</v>
      </c>
      <c r="L464" s="2" t="s">
        <v>229</v>
      </c>
    </row>
    <row r="465" spans="1:12" ht="12.75">
      <c r="A465">
        <f t="shared" si="12"/>
        <v>500</v>
      </c>
      <c r="B465" t="s">
        <v>875</v>
      </c>
      <c r="C465" t="s">
        <v>1462</v>
      </c>
      <c r="D465" s="30">
        <v>1</v>
      </c>
      <c r="E465" s="2" t="s">
        <v>82</v>
      </c>
      <c r="F465">
        <v>0</v>
      </c>
      <c r="G465">
        <v>0</v>
      </c>
      <c r="H465">
        <v>1</v>
      </c>
      <c r="I465">
        <v>0</v>
      </c>
      <c r="J465" s="2" t="s">
        <v>1217</v>
      </c>
      <c r="K465" s="2" t="s">
        <v>229</v>
      </c>
      <c r="L465" s="2" t="s">
        <v>229</v>
      </c>
    </row>
    <row r="466" spans="1:12" ht="12.75">
      <c r="A466">
        <f t="shared" si="12"/>
        <v>501</v>
      </c>
      <c r="B466" t="s">
        <v>876</v>
      </c>
      <c r="C466" t="s">
        <v>1462</v>
      </c>
      <c r="D466" s="30">
        <v>1</v>
      </c>
      <c r="E466" s="2" t="s">
        <v>82</v>
      </c>
      <c r="F466">
        <v>0</v>
      </c>
      <c r="G466">
        <v>0</v>
      </c>
      <c r="H466">
        <v>0.01</v>
      </c>
      <c r="I466">
        <v>0</v>
      </c>
      <c r="J466" s="2" t="s">
        <v>1218</v>
      </c>
      <c r="K466" s="2" t="s">
        <v>229</v>
      </c>
      <c r="L466" s="2" t="s">
        <v>229</v>
      </c>
    </row>
    <row r="467" spans="1:12" ht="12.75">
      <c r="A467">
        <f t="shared" si="12"/>
        <v>502</v>
      </c>
      <c r="B467" t="s">
        <v>877</v>
      </c>
      <c r="C467" t="s">
        <v>1462</v>
      </c>
      <c r="D467" s="30">
        <v>1</v>
      </c>
      <c r="E467" s="2" t="s">
        <v>82</v>
      </c>
      <c r="F467">
        <v>0</v>
      </c>
      <c r="G467">
        <v>0</v>
      </c>
      <c r="H467">
        <v>0.1</v>
      </c>
      <c r="I467">
        <v>0</v>
      </c>
      <c r="J467" s="2" t="s">
        <v>1219</v>
      </c>
      <c r="K467" s="2" t="s">
        <v>229</v>
      </c>
      <c r="L467" s="2" t="s">
        <v>229</v>
      </c>
    </row>
    <row r="468" spans="1:12" ht="12.75">
      <c r="A468">
        <f t="shared" si="12"/>
        <v>503</v>
      </c>
      <c r="B468" t="s">
        <v>878</v>
      </c>
      <c r="C468" t="s">
        <v>1462</v>
      </c>
      <c r="D468" s="30">
        <v>1</v>
      </c>
      <c r="E468" s="2" t="s">
        <v>82</v>
      </c>
      <c r="F468">
        <v>0</v>
      </c>
      <c r="G468">
        <v>0</v>
      </c>
      <c r="H468">
        <v>0.1</v>
      </c>
      <c r="I468">
        <v>0</v>
      </c>
      <c r="J468" s="2" t="s">
        <v>1220</v>
      </c>
      <c r="K468" s="2" t="s">
        <v>229</v>
      </c>
      <c r="L468" s="2" t="s">
        <v>229</v>
      </c>
    </row>
    <row r="469" spans="1:12" ht="12.75">
      <c r="A469">
        <f t="shared" si="12"/>
        <v>504</v>
      </c>
      <c r="B469" t="s">
        <v>879</v>
      </c>
      <c r="C469" t="s">
        <v>1462</v>
      </c>
      <c r="D469" s="30">
        <v>1</v>
      </c>
      <c r="E469" s="2" t="s">
        <v>82</v>
      </c>
      <c r="F469">
        <v>0</v>
      </c>
      <c r="G469">
        <v>0</v>
      </c>
      <c r="H469">
        <v>1</v>
      </c>
      <c r="I469">
        <v>0</v>
      </c>
      <c r="J469" s="2" t="s">
        <v>1221</v>
      </c>
      <c r="K469" s="2" t="s">
        <v>229</v>
      </c>
      <c r="L469" s="2" t="s">
        <v>229</v>
      </c>
    </row>
    <row r="470" spans="1:12" ht="12.75">
      <c r="A470">
        <f t="shared" si="12"/>
        <v>505</v>
      </c>
      <c r="B470" t="s">
        <v>880</v>
      </c>
      <c r="C470" t="s">
        <v>1462</v>
      </c>
      <c r="D470" s="30">
        <v>1</v>
      </c>
      <c r="E470" s="2" t="s">
        <v>82</v>
      </c>
      <c r="F470">
        <v>0</v>
      </c>
      <c r="G470">
        <v>0</v>
      </c>
      <c r="H470">
        <v>1</v>
      </c>
      <c r="I470">
        <v>0</v>
      </c>
      <c r="J470" s="2" t="s">
        <v>1222</v>
      </c>
      <c r="K470" s="2" t="s">
        <v>229</v>
      </c>
      <c r="L470" s="2" t="s">
        <v>229</v>
      </c>
    </row>
    <row r="471" spans="1:12" ht="12.75">
      <c r="A471">
        <f t="shared" si="12"/>
        <v>506</v>
      </c>
      <c r="B471" t="s">
        <v>881</v>
      </c>
      <c r="C471" t="s">
        <v>1462</v>
      </c>
      <c r="D471" s="30">
        <v>1</v>
      </c>
      <c r="E471" s="2" t="s">
        <v>82</v>
      </c>
      <c r="F471">
        <v>0</v>
      </c>
      <c r="G471">
        <v>0</v>
      </c>
      <c r="H471">
        <v>1</v>
      </c>
      <c r="I471">
        <v>0</v>
      </c>
      <c r="J471" s="2" t="s">
        <v>1223</v>
      </c>
      <c r="K471" s="2" t="s">
        <v>229</v>
      </c>
      <c r="L471" s="2" t="s">
        <v>229</v>
      </c>
    </row>
    <row r="472" spans="1:12" ht="12.75">
      <c r="A472">
        <f t="shared" si="12"/>
        <v>507</v>
      </c>
      <c r="B472" t="s">
        <v>882</v>
      </c>
      <c r="C472" t="s">
        <v>1462</v>
      </c>
      <c r="D472" s="30">
        <v>1</v>
      </c>
      <c r="E472" s="2" t="s">
        <v>82</v>
      </c>
      <c r="F472">
        <v>0</v>
      </c>
      <c r="G472">
        <v>0</v>
      </c>
      <c r="H472">
        <v>1</v>
      </c>
      <c r="I472">
        <v>0</v>
      </c>
      <c r="J472" s="2" t="s">
        <v>1224</v>
      </c>
      <c r="K472" s="2" t="s">
        <v>229</v>
      </c>
      <c r="L472" s="2" t="s">
        <v>229</v>
      </c>
    </row>
    <row r="473" spans="1:12" ht="12.75">
      <c r="A473">
        <f>A472+1</f>
        <v>508</v>
      </c>
      <c r="B473" t="s">
        <v>1119</v>
      </c>
      <c r="C473" t="s">
        <v>1462</v>
      </c>
      <c r="D473" s="30" t="s">
        <v>1484</v>
      </c>
      <c r="E473" s="2" t="s">
        <v>82</v>
      </c>
      <c r="F473">
        <v>7500</v>
      </c>
      <c r="G473">
        <v>1000</v>
      </c>
      <c r="H473">
        <v>20000</v>
      </c>
      <c r="I473">
        <v>0</v>
      </c>
      <c r="J473" s="2" t="s">
        <v>1150</v>
      </c>
      <c r="K473" s="2" t="s">
        <v>229</v>
      </c>
      <c r="L473" s="2" t="s">
        <v>229</v>
      </c>
    </row>
    <row r="474" spans="1:12" ht="12.75">
      <c r="A474">
        <f aca="true" t="shared" si="13" ref="A474:A508">A473+1</f>
        <v>509</v>
      </c>
      <c r="B474" t="s">
        <v>1120</v>
      </c>
      <c r="C474" t="s">
        <v>1462</v>
      </c>
      <c r="D474" s="30" t="s">
        <v>1484</v>
      </c>
      <c r="E474" s="2" t="s">
        <v>82</v>
      </c>
      <c r="F474">
        <v>1000</v>
      </c>
      <c r="G474">
        <v>100</v>
      </c>
      <c r="H474">
        <v>7500</v>
      </c>
      <c r="I474">
        <v>0</v>
      </c>
      <c r="J474" s="2" t="s">
        <v>1151</v>
      </c>
      <c r="K474" s="2" t="s">
        <v>229</v>
      </c>
      <c r="L474" s="2" t="s">
        <v>229</v>
      </c>
    </row>
    <row r="475" spans="1:12" ht="12.75">
      <c r="A475">
        <f t="shared" si="13"/>
        <v>510</v>
      </c>
      <c r="B475" t="s">
        <v>883</v>
      </c>
      <c r="C475" t="s">
        <v>1462</v>
      </c>
      <c r="D475" s="30" t="s">
        <v>1513</v>
      </c>
      <c r="E475" s="2" t="s">
        <v>82</v>
      </c>
      <c r="F475">
        <v>0.1</v>
      </c>
      <c r="G475">
        <v>0.001</v>
      </c>
      <c r="H475">
        <v>1</v>
      </c>
      <c r="I475">
        <v>0</v>
      </c>
      <c r="J475" s="2" t="s">
        <v>1225</v>
      </c>
      <c r="K475" s="2" t="s">
        <v>229</v>
      </c>
      <c r="L475" s="2" t="s">
        <v>229</v>
      </c>
    </row>
    <row r="476" spans="1:12" ht="12.75">
      <c r="A476">
        <f t="shared" si="13"/>
        <v>511</v>
      </c>
      <c r="B476" t="s">
        <v>884</v>
      </c>
      <c r="C476" t="s">
        <v>1462</v>
      </c>
      <c r="D476" s="30" t="s">
        <v>1513</v>
      </c>
      <c r="E476" s="2" t="s">
        <v>82</v>
      </c>
      <c r="F476">
        <v>0.5</v>
      </c>
      <c r="G476">
        <v>0.001</v>
      </c>
      <c r="H476">
        <v>10</v>
      </c>
      <c r="I476">
        <v>0</v>
      </c>
      <c r="J476" s="2" t="s">
        <v>1226</v>
      </c>
      <c r="K476" s="2" t="s">
        <v>229</v>
      </c>
      <c r="L476" s="2" t="s">
        <v>229</v>
      </c>
    </row>
    <row r="477" spans="1:12" ht="12.75">
      <c r="A477">
        <f t="shared" si="13"/>
        <v>512</v>
      </c>
      <c r="B477" t="s">
        <v>885</v>
      </c>
      <c r="C477" t="s">
        <v>1462</v>
      </c>
      <c r="D477" s="30" t="s">
        <v>1513</v>
      </c>
      <c r="E477" s="2" t="s">
        <v>82</v>
      </c>
      <c r="F477">
        <v>0.01</v>
      </c>
      <c r="G477">
        <v>0.001</v>
      </c>
      <c r="H477">
        <v>10</v>
      </c>
      <c r="I477">
        <v>0</v>
      </c>
      <c r="J477" s="2" t="s">
        <v>1227</v>
      </c>
      <c r="K477" s="2" t="s">
        <v>229</v>
      </c>
      <c r="L477" s="2" t="s">
        <v>229</v>
      </c>
    </row>
    <row r="478" spans="1:12" ht="12.75">
      <c r="A478">
        <f t="shared" si="13"/>
        <v>513</v>
      </c>
      <c r="B478" t="s">
        <v>886</v>
      </c>
      <c r="C478" t="s">
        <v>1462</v>
      </c>
      <c r="D478" s="30" t="s">
        <v>1513</v>
      </c>
      <c r="E478" s="2" t="s">
        <v>82</v>
      </c>
      <c r="F478">
        <v>0.005</v>
      </c>
      <c r="G478">
        <v>0.001</v>
      </c>
      <c r="H478">
        <v>10</v>
      </c>
      <c r="I478">
        <v>0</v>
      </c>
      <c r="J478" s="2" t="s">
        <v>1228</v>
      </c>
      <c r="K478" s="2" t="s">
        <v>229</v>
      </c>
      <c r="L478" s="2" t="s">
        <v>229</v>
      </c>
    </row>
    <row r="479" spans="1:12" ht="12.75">
      <c r="A479">
        <f t="shared" si="13"/>
        <v>514</v>
      </c>
      <c r="B479" t="s">
        <v>887</v>
      </c>
      <c r="C479" t="s">
        <v>1462</v>
      </c>
      <c r="D479" s="30">
        <v>1</v>
      </c>
      <c r="E479" s="2" t="s">
        <v>82</v>
      </c>
      <c r="F479">
        <v>1</v>
      </c>
      <c r="G479">
        <v>0.01</v>
      </c>
      <c r="H479">
        <v>100</v>
      </c>
      <c r="I479">
        <v>0</v>
      </c>
      <c r="J479" s="2" t="s">
        <v>1436</v>
      </c>
      <c r="K479" s="2" t="s">
        <v>229</v>
      </c>
      <c r="L479" s="2" t="s">
        <v>229</v>
      </c>
    </row>
    <row r="480" spans="1:12" ht="12.75">
      <c r="A480">
        <f t="shared" si="13"/>
        <v>515</v>
      </c>
      <c r="B480" t="s">
        <v>888</v>
      </c>
      <c r="C480" t="s">
        <v>1462</v>
      </c>
      <c r="D480" s="30">
        <v>1</v>
      </c>
      <c r="E480" s="2" t="s">
        <v>82</v>
      </c>
      <c r="F480">
        <v>0.965</v>
      </c>
      <c r="G480">
        <v>0</v>
      </c>
      <c r="H480">
        <v>1</v>
      </c>
      <c r="I480">
        <v>0</v>
      </c>
      <c r="J480" s="2" t="s">
        <v>677</v>
      </c>
      <c r="K480" s="2" t="s">
        <v>229</v>
      </c>
      <c r="L480" s="2" t="s">
        <v>229</v>
      </c>
    </row>
    <row r="481" spans="1:13" ht="12.75">
      <c r="A481">
        <f t="shared" si="13"/>
        <v>516</v>
      </c>
      <c r="B481" t="s">
        <v>889</v>
      </c>
      <c r="C481" t="s">
        <v>1462</v>
      </c>
      <c r="D481" s="30">
        <v>1</v>
      </c>
      <c r="E481" s="2" t="s">
        <v>82</v>
      </c>
      <c r="F481" s="45">
        <v>0.03</v>
      </c>
      <c r="G481">
        <v>0</v>
      </c>
      <c r="H481">
        <v>1</v>
      </c>
      <c r="I481">
        <v>0</v>
      </c>
      <c r="J481" s="2" t="s">
        <v>678</v>
      </c>
      <c r="K481" s="2" t="s">
        <v>229</v>
      </c>
      <c r="L481" s="2" t="s">
        <v>229</v>
      </c>
      <c r="M481" s="2" t="s">
        <v>668</v>
      </c>
    </row>
    <row r="482" spans="1:12" ht="12.75">
      <c r="A482">
        <f t="shared" si="13"/>
        <v>517</v>
      </c>
      <c r="B482" t="s">
        <v>890</v>
      </c>
      <c r="C482" t="s">
        <v>1462</v>
      </c>
      <c r="D482" s="30">
        <v>1</v>
      </c>
      <c r="E482" s="2" t="s">
        <v>82</v>
      </c>
      <c r="F482">
        <v>0</v>
      </c>
      <c r="G482">
        <v>0</v>
      </c>
      <c r="H482">
        <v>1</v>
      </c>
      <c r="I482">
        <v>0</v>
      </c>
      <c r="J482" s="2" t="s">
        <v>1229</v>
      </c>
      <c r="K482" s="2" t="s">
        <v>229</v>
      </c>
      <c r="L482" s="2" t="s">
        <v>229</v>
      </c>
    </row>
    <row r="483" spans="1:12" ht="12.75">
      <c r="A483">
        <f t="shared" si="13"/>
        <v>518</v>
      </c>
      <c r="B483" t="s">
        <v>891</v>
      </c>
      <c r="C483" t="s">
        <v>1462</v>
      </c>
      <c r="D483" s="30">
        <v>1</v>
      </c>
      <c r="E483" s="2" t="s">
        <v>82</v>
      </c>
      <c r="F483">
        <v>0</v>
      </c>
      <c r="G483">
        <v>0</v>
      </c>
      <c r="H483">
        <v>1</v>
      </c>
      <c r="I483">
        <v>0</v>
      </c>
      <c r="J483" s="2" t="s">
        <v>1230</v>
      </c>
      <c r="K483" s="2" t="s">
        <v>229</v>
      </c>
      <c r="L483" s="2" t="s">
        <v>229</v>
      </c>
    </row>
    <row r="484" spans="1:12" ht="12.75">
      <c r="A484">
        <f t="shared" si="13"/>
        <v>519</v>
      </c>
      <c r="B484" t="s">
        <v>892</v>
      </c>
      <c r="C484" t="s">
        <v>1462</v>
      </c>
      <c r="D484" s="30">
        <v>1</v>
      </c>
      <c r="E484" s="2" t="s">
        <v>82</v>
      </c>
      <c r="F484">
        <v>0.005</v>
      </c>
      <c r="G484">
        <v>0</v>
      </c>
      <c r="H484">
        <v>1</v>
      </c>
      <c r="I484">
        <v>0</v>
      </c>
      <c r="J484" s="2" t="s">
        <v>1231</v>
      </c>
      <c r="K484" s="2" t="s">
        <v>229</v>
      </c>
      <c r="L484" s="2" t="s">
        <v>229</v>
      </c>
    </row>
    <row r="485" spans="1:12" ht="12.75">
      <c r="A485">
        <f t="shared" si="13"/>
        <v>520</v>
      </c>
      <c r="B485" t="s">
        <v>893</v>
      </c>
      <c r="C485" t="s">
        <v>1462</v>
      </c>
      <c r="D485" s="30">
        <v>1</v>
      </c>
      <c r="E485" s="2" t="s">
        <v>82</v>
      </c>
      <c r="F485">
        <v>0</v>
      </c>
      <c r="G485">
        <v>0</v>
      </c>
      <c r="H485">
        <v>1</v>
      </c>
      <c r="I485">
        <v>0</v>
      </c>
      <c r="J485" s="2" t="s">
        <v>1232</v>
      </c>
      <c r="K485" s="2" t="s">
        <v>229</v>
      </c>
      <c r="L485" s="2" t="s">
        <v>229</v>
      </c>
    </row>
    <row r="486" spans="1:12" ht="12.75">
      <c r="A486">
        <f t="shared" si="13"/>
        <v>521</v>
      </c>
      <c r="B486" t="s">
        <v>894</v>
      </c>
      <c r="C486" t="s">
        <v>1462</v>
      </c>
      <c r="D486" s="30">
        <v>1</v>
      </c>
      <c r="E486" s="2" t="s">
        <v>82</v>
      </c>
      <c r="F486">
        <v>0</v>
      </c>
      <c r="G486">
        <v>0</v>
      </c>
      <c r="H486">
        <v>1</v>
      </c>
      <c r="I486">
        <v>0</v>
      </c>
      <c r="J486" s="2" t="s">
        <v>1233</v>
      </c>
      <c r="K486" s="2" t="s">
        <v>229</v>
      </c>
      <c r="L486" s="2" t="s">
        <v>229</v>
      </c>
    </row>
    <row r="487" spans="1:12" ht="12.75">
      <c r="A487">
        <f t="shared" si="13"/>
        <v>522</v>
      </c>
      <c r="B487" t="s">
        <v>895</v>
      </c>
      <c r="C487" t="s">
        <v>1462</v>
      </c>
      <c r="D487" s="30">
        <v>1</v>
      </c>
      <c r="E487" s="2" t="s">
        <v>82</v>
      </c>
      <c r="F487">
        <v>0</v>
      </c>
      <c r="G487">
        <v>0</v>
      </c>
      <c r="H487">
        <v>1</v>
      </c>
      <c r="I487">
        <v>0</v>
      </c>
      <c r="J487" s="2" t="s">
        <v>1234</v>
      </c>
      <c r="K487" s="2" t="s">
        <v>229</v>
      </c>
      <c r="L487" s="2" t="s">
        <v>229</v>
      </c>
    </row>
    <row r="488" spans="1:12" ht="12.75">
      <c r="A488">
        <f t="shared" si="13"/>
        <v>523</v>
      </c>
      <c r="B488" t="s">
        <v>896</v>
      </c>
      <c r="C488" t="s">
        <v>1462</v>
      </c>
      <c r="D488" s="30">
        <v>1</v>
      </c>
      <c r="E488" s="2" t="s">
        <v>82</v>
      </c>
      <c r="F488">
        <v>0</v>
      </c>
      <c r="G488">
        <v>0</v>
      </c>
      <c r="H488">
        <v>1</v>
      </c>
      <c r="I488">
        <v>0</v>
      </c>
      <c r="J488" s="2" t="s">
        <v>1235</v>
      </c>
      <c r="K488" s="2" t="s">
        <v>229</v>
      </c>
      <c r="L488" s="2" t="s">
        <v>229</v>
      </c>
    </row>
    <row r="489" spans="1:12" ht="12.75">
      <c r="A489">
        <f t="shared" si="13"/>
        <v>524</v>
      </c>
      <c r="B489" t="s">
        <v>897</v>
      </c>
      <c r="C489" t="s">
        <v>1462</v>
      </c>
      <c r="D489" s="30">
        <v>1</v>
      </c>
      <c r="E489" s="2" t="s">
        <v>82</v>
      </c>
      <c r="F489">
        <v>0</v>
      </c>
      <c r="G489">
        <v>0</v>
      </c>
      <c r="H489">
        <v>1</v>
      </c>
      <c r="I489">
        <v>0</v>
      </c>
      <c r="J489" s="2" t="s">
        <v>1236</v>
      </c>
      <c r="K489" s="2" t="s">
        <v>229</v>
      </c>
      <c r="L489" s="2" t="s">
        <v>229</v>
      </c>
    </row>
    <row r="490" spans="1:12" ht="12.75">
      <c r="A490">
        <f t="shared" si="13"/>
        <v>525</v>
      </c>
      <c r="B490" t="s">
        <v>898</v>
      </c>
      <c r="C490" t="s">
        <v>1462</v>
      </c>
      <c r="D490" s="30">
        <v>1</v>
      </c>
      <c r="E490" s="2" t="s">
        <v>82</v>
      </c>
      <c r="F490">
        <v>0</v>
      </c>
      <c r="G490">
        <v>0</v>
      </c>
      <c r="H490">
        <v>1</v>
      </c>
      <c r="I490">
        <v>0</v>
      </c>
      <c r="J490" s="2" t="s">
        <v>1237</v>
      </c>
      <c r="K490" s="2" t="s">
        <v>229</v>
      </c>
      <c r="L490" s="2" t="s">
        <v>229</v>
      </c>
    </row>
    <row r="491" spans="1:12" ht="12.75">
      <c r="A491">
        <f t="shared" si="13"/>
        <v>526</v>
      </c>
      <c r="B491" t="s">
        <v>899</v>
      </c>
      <c r="C491" t="s">
        <v>1462</v>
      </c>
      <c r="D491" s="30">
        <v>1</v>
      </c>
      <c r="E491" s="2" t="s">
        <v>82</v>
      </c>
      <c r="F491">
        <v>0.9</v>
      </c>
      <c r="G491">
        <v>0</v>
      </c>
      <c r="H491">
        <v>1</v>
      </c>
      <c r="I491">
        <v>0</v>
      </c>
      <c r="J491" s="2" t="s">
        <v>1238</v>
      </c>
      <c r="K491" s="2" t="s">
        <v>229</v>
      </c>
      <c r="L491" s="2" t="s">
        <v>229</v>
      </c>
    </row>
    <row r="492" spans="1:12" ht="12.75">
      <c r="A492">
        <f t="shared" si="13"/>
        <v>527</v>
      </c>
      <c r="B492" t="s">
        <v>900</v>
      </c>
      <c r="C492" t="s">
        <v>1462</v>
      </c>
      <c r="D492" s="30">
        <v>1</v>
      </c>
      <c r="E492" s="2" t="s">
        <v>82</v>
      </c>
      <c r="F492">
        <v>0</v>
      </c>
      <c r="G492">
        <v>0</v>
      </c>
      <c r="H492">
        <v>1</v>
      </c>
      <c r="I492">
        <v>0</v>
      </c>
      <c r="J492" s="2" t="s">
        <v>1239</v>
      </c>
      <c r="K492" s="2" t="s">
        <v>229</v>
      </c>
      <c r="L492" s="2" t="s">
        <v>229</v>
      </c>
    </row>
    <row r="493" spans="1:12" ht="12.75">
      <c r="A493">
        <f t="shared" si="13"/>
        <v>528</v>
      </c>
      <c r="B493" t="s">
        <v>901</v>
      </c>
      <c r="C493" t="s">
        <v>1462</v>
      </c>
      <c r="D493" s="30">
        <v>1</v>
      </c>
      <c r="E493" s="2" t="s">
        <v>82</v>
      </c>
      <c r="F493">
        <v>0</v>
      </c>
      <c r="G493">
        <v>0</v>
      </c>
      <c r="H493">
        <v>0.1</v>
      </c>
      <c r="I493">
        <v>0</v>
      </c>
      <c r="J493" s="2" t="s">
        <v>1240</v>
      </c>
      <c r="K493" s="2" t="s">
        <v>229</v>
      </c>
      <c r="L493" s="2" t="s">
        <v>229</v>
      </c>
    </row>
    <row r="494" spans="1:12" ht="12.75">
      <c r="A494">
        <f t="shared" si="13"/>
        <v>529</v>
      </c>
      <c r="B494" t="s">
        <v>902</v>
      </c>
      <c r="C494" t="s">
        <v>1462</v>
      </c>
      <c r="D494" s="30">
        <v>1</v>
      </c>
      <c r="E494" s="2" t="s">
        <v>82</v>
      </c>
      <c r="F494">
        <v>0</v>
      </c>
      <c r="G494">
        <v>0</v>
      </c>
      <c r="H494">
        <v>1</v>
      </c>
      <c r="I494">
        <v>0</v>
      </c>
      <c r="J494" s="2" t="s">
        <v>1241</v>
      </c>
      <c r="K494" s="2" t="s">
        <v>229</v>
      </c>
      <c r="L494" s="2" t="s">
        <v>229</v>
      </c>
    </row>
    <row r="495" spans="1:12" ht="12.75">
      <c r="A495">
        <f t="shared" si="13"/>
        <v>530</v>
      </c>
      <c r="B495" t="s">
        <v>903</v>
      </c>
      <c r="C495" t="s">
        <v>1462</v>
      </c>
      <c r="D495" s="30">
        <v>1</v>
      </c>
      <c r="E495" s="2" t="s">
        <v>82</v>
      </c>
      <c r="F495">
        <v>0</v>
      </c>
      <c r="G495">
        <v>0</v>
      </c>
      <c r="H495">
        <v>1</v>
      </c>
      <c r="I495">
        <v>0</v>
      </c>
      <c r="J495" s="2" t="s">
        <v>1242</v>
      </c>
      <c r="K495" s="2" t="s">
        <v>229</v>
      </c>
      <c r="L495" s="2" t="s">
        <v>229</v>
      </c>
    </row>
    <row r="496" spans="1:12" ht="12.75">
      <c r="A496">
        <f t="shared" si="13"/>
        <v>531</v>
      </c>
      <c r="B496" t="s">
        <v>904</v>
      </c>
      <c r="C496" t="s">
        <v>1462</v>
      </c>
      <c r="D496" s="30">
        <v>1</v>
      </c>
      <c r="E496" s="2" t="s">
        <v>82</v>
      </c>
      <c r="F496">
        <v>0</v>
      </c>
      <c r="G496">
        <v>0</v>
      </c>
      <c r="H496">
        <v>1</v>
      </c>
      <c r="I496">
        <v>0</v>
      </c>
      <c r="J496" s="2" t="s">
        <v>1243</v>
      </c>
      <c r="K496" s="2" t="s">
        <v>229</v>
      </c>
      <c r="L496" s="2" t="s">
        <v>229</v>
      </c>
    </row>
    <row r="497" spans="1:12" ht="12.75">
      <c r="A497">
        <f t="shared" si="13"/>
        <v>532</v>
      </c>
      <c r="B497" t="s">
        <v>905</v>
      </c>
      <c r="C497" t="s">
        <v>1462</v>
      </c>
      <c r="D497" s="30">
        <v>1</v>
      </c>
      <c r="E497" s="2" t="s">
        <v>82</v>
      </c>
      <c r="F497">
        <v>0</v>
      </c>
      <c r="G497">
        <v>0</v>
      </c>
      <c r="H497">
        <v>1</v>
      </c>
      <c r="I497">
        <v>0</v>
      </c>
      <c r="J497" s="2" t="s">
        <v>1244</v>
      </c>
      <c r="K497" s="2" t="s">
        <v>229</v>
      </c>
      <c r="L497" s="2" t="s">
        <v>229</v>
      </c>
    </row>
    <row r="498" spans="1:12" ht="12.75">
      <c r="A498">
        <f t="shared" si="13"/>
        <v>533</v>
      </c>
      <c r="B498" t="s">
        <v>906</v>
      </c>
      <c r="C498" t="s">
        <v>1462</v>
      </c>
      <c r="D498" s="30">
        <v>1</v>
      </c>
      <c r="E498" s="2" t="s">
        <v>82</v>
      </c>
      <c r="F498">
        <v>0</v>
      </c>
      <c r="G498">
        <v>0</v>
      </c>
      <c r="H498">
        <v>1</v>
      </c>
      <c r="I498">
        <v>0</v>
      </c>
      <c r="J498" s="2" t="s">
        <v>1245</v>
      </c>
      <c r="K498" s="2" t="s">
        <v>229</v>
      </c>
      <c r="L498" s="2" t="s">
        <v>229</v>
      </c>
    </row>
    <row r="499" spans="1:12" ht="12.75">
      <c r="A499">
        <f t="shared" si="13"/>
        <v>534</v>
      </c>
      <c r="B499" t="s">
        <v>907</v>
      </c>
      <c r="C499" t="s">
        <v>1462</v>
      </c>
      <c r="D499" s="30">
        <v>1</v>
      </c>
      <c r="E499" s="2" t="s">
        <v>82</v>
      </c>
      <c r="F499">
        <v>0</v>
      </c>
      <c r="G499">
        <v>0</v>
      </c>
      <c r="H499">
        <v>0.01</v>
      </c>
      <c r="I499">
        <v>0</v>
      </c>
      <c r="J499" s="2" t="s">
        <v>1246</v>
      </c>
      <c r="K499" s="2" t="s">
        <v>229</v>
      </c>
      <c r="L499" s="2" t="s">
        <v>229</v>
      </c>
    </row>
    <row r="500" spans="1:12" ht="12.75">
      <c r="A500">
        <f t="shared" si="13"/>
        <v>535</v>
      </c>
      <c r="B500" t="s">
        <v>908</v>
      </c>
      <c r="C500" t="s">
        <v>1462</v>
      </c>
      <c r="D500" s="30">
        <v>1</v>
      </c>
      <c r="E500" s="2" t="s">
        <v>82</v>
      </c>
      <c r="F500">
        <v>0</v>
      </c>
      <c r="G500">
        <v>0</v>
      </c>
      <c r="H500">
        <v>1</v>
      </c>
      <c r="I500">
        <v>0</v>
      </c>
      <c r="J500" s="2" t="s">
        <v>1247</v>
      </c>
      <c r="K500" s="2" t="s">
        <v>229</v>
      </c>
      <c r="L500" s="2" t="s">
        <v>229</v>
      </c>
    </row>
    <row r="501" spans="1:12" ht="12.75">
      <c r="A501">
        <f t="shared" si="13"/>
        <v>536</v>
      </c>
      <c r="B501" t="s">
        <v>909</v>
      </c>
      <c r="C501" t="s">
        <v>1462</v>
      </c>
      <c r="D501" s="30">
        <v>1</v>
      </c>
      <c r="E501" s="2" t="s">
        <v>82</v>
      </c>
      <c r="F501">
        <v>0</v>
      </c>
      <c r="G501">
        <v>0</v>
      </c>
      <c r="H501">
        <v>1</v>
      </c>
      <c r="I501">
        <v>0</v>
      </c>
      <c r="J501" s="2" t="s">
        <v>1248</v>
      </c>
      <c r="K501" s="2" t="s">
        <v>229</v>
      </c>
      <c r="L501" s="2" t="s">
        <v>229</v>
      </c>
    </row>
    <row r="502" spans="1:12" ht="12.75">
      <c r="A502">
        <f t="shared" si="13"/>
        <v>537</v>
      </c>
      <c r="B502" t="s">
        <v>910</v>
      </c>
      <c r="C502" t="s">
        <v>1462</v>
      </c>
      <c r="D502" s="30">
        <v>1</v>
      </c>
      <c r="E502" s="2" t="s">
        <v>82</v>
      </c>
      <c r="F502">
        <v>0</v>
      </c>
      <c r="G502">
        <v>0</v>
      </c>
      <c r="H502">
        <v>0.01</v>
      </c>
      <c r="I502">
        <v>0</v>
      </c>
      <c r="J502" s="2" t="s">
        <v>1249</v>
      </c>
      <c r="K502" s="2" t="s">
        <v>229</v>
      </c>
      <c r="L502" s="2" t="s">
        <v>229</v>
      </c>
    </row>
    <row r="503" spans="1:12" ht="12.75">
      <c r="A503">
        <f t="shared" si="13"/>
        <v>538</v>
      </c>
      <c r="B503" t="s">
        <v>911</v>
      </c>
      <c r="C503" t="s">
        <v>1462</v>
      </c>
      <c r="D503" s="30">
        <v>1</v>
      </c>
      <c r="E503" s="2" t="s">
        <v>82</v>
      </c>
      <c r="F503">
        <v>0</v>
      </c>
      <c r="G503">
        <v>0</v>
      </c>
      <c r="H503">
        <v>0.1</v>
      </c>
      <c r="I503">
        <v>0</v>
      </c>
      <c r="J503" s="2" t="s">
        <v>1250</v>
      </c>
      <c r="K503" s="2" t="s">
        <v>229</v>
      </c>
      <c r="L503" s="2" t="s">
        <v>229</v>
      </c>
    </row>
    <row r="504" spans="1:12" ht="12.75">
      <c r="A504">
        <f t="shared" si="13"/>
        <v>539</v>
      </c>
      <c r="B504" t="s">
        <v>912</v>
      </c>
      <c r="C504" t="s">
        <v>1462</v>
      </c>
      <c r="D504" s="30">
        <v>1</v>
      </c>
      <c r="E504" s="2" t="s">
        <v>82</v>
      </c>
      <c r="F504">
        <v>0</v>
      </c>
      <c r="G504">
        <v>0</v>
      </c>
      <c r="H504">
        <v>0.1</v>
      </c>
      <c r="I504">
        <v>0</v>
      </c>
      <c r="J504" s="2" t="s">
        <v>1251</v>
      </c>
      <c r="K504" s="2" t="s">
        <v>229</v>
      </c>
      <c r="L504" s="2" t="s">
        <v>229</v>
      </c>
    </row>
    <row r="505" spans="1:12" ht="12.75">
      <c r="A505">
        <f t="shared" si="13"/>
        <v>540</v>
      </c>
      <c r="B505" t="s">
        <v>913</v>
      </c>
      <c r="C505" t="s">
        <v>1462</v>
      </c>
      <c r="D505" s="30">
        <v>1</v>
      </c>
      <c r="E505" s="2" t="s">
        <v>82</v>
      </c>
      <c r="F505">
        <v>0</v>
      </c>
      <c r="G505">
        <v>0</v>
      </c>
      <c r="H505">
        <v>1</v>
      </c>
      <c r="I505">
        <v>0</v>
      </c>
      <c r="J505" s="2" t="s">
        <v>1252</v>
      </c>
      <c r="K505" s="2" t="s">
        <v>229</v>
      </c>
      <c r="L505" s="2" t="s">
        <v>229</v>
      </c>
    </row>
    <row r="506" spans="1:12" ht="12.75">
      <c r="A506">
        <f t="shared" si="13"/>
        <v>541</v>
      </c>
      <c r="B506" t="s">
        <v>914</v>
      </c>
      <c r="C506" t="s">
        <v>1462</v>
      </c>
      <c r="D506" s="30">
        <v>1</v>
      </c>
      <c r="E506" s="2" t="s">
        <v>82</v>
      </c>
      <c r="F506">
        <v>0</v>
      </c>
      <c r="G506">
        <v>0</v>
      </c>
      <c r="H506">
        <v>1</v>
      </c>
      <c r="I506">
        <v>0</v>
      </c>
      <c r="J506" s="2" t="s">
        <v>1253</v>
      </c>
      <c r="K506" s="2" t="s">
        <v>229</v>
      </c>
      <c r="L506" s="2" t="s">
        <v>229</v>
      </c>
    </row>
    <row r="507" spans="1:12" ht="12.75">
      <c r="A507">
        <f t="shared" si="13"/>
        <v>542</v>
      </c>
      <c r="B507" t="s">
        <v>915</v>
      </c>
      <c r="C507" t="s">
        <v>1462</v>
      </c>
      <c r="D507" s="30">
        <v>1</v>
      </c>
      <c r="E507" s="2" t="s">
        <v>82</v>
      </c>
      <c r="F507">
        <v>0</v>
      </c>
      <c r="G507">
        <v>0</v>
      </c>
      <c r="H507">
        <v>1</v>
      </c>
      <c r="I507">
        <v>0</v>
      </c>
      <c r="J507" s="2" t="s">
        <v>1254</v>
      </c>
      <c r="K507" s="2" t="s">
        <v>229</v>
      </c>
      <c r="L507" s="2" t="s">
        <v>229</v>
      </c>
    </row>
    <row r="508" spans="1:12" ht="12.75">
      <c r="A508">
        <f t="shared" si="13"/>
        <v>543</v>
      </c>
      <c r="B508" t="s">
        <v>916</v>
      </c>
      <c r="C508" t="s">
        <v>1462</v>
      </c>
      <c r="D508" s="30">
        <v>1</v>
      </c>
      <c r="E508" s="2" t="s">
        <v>82</v>
      </c>
      <c r="F508">
        <v>0</v>
      </c>
      <c r="G508">
        <v>0</v>
      </c>
      <c r="H508">
        <v>1</v>
      </c>
      <c r="I508">
        <v>0</v>
      </c>
      <c r="J508" s="2" t="s">
        <v>1255</v>
      </c>
      <c r="K508" s="2" t="s">
        <v>229</v>
      </c>
      <c r="L508" s="2" t="s">
        <v>229</v>
      </c>
    </row>
    <row r="509" spans="1:12" ht="12.75">
      <c r="A509">
        <f>A508+1</f>
        <v>544</v>
      </c>
      <c r="B509" t="s">
        <v>1121</v>
      </c>
      <c r="C509" t="s">
        <v>1462</v>
      </c>
      <c r="D509" s="30" t="s">
        <v>1484</v>
      </c>
      <c r="E509" s="2" t="s">
        <v>82</v>
      </c>
      <c r="F509">
        <v>7500</v>
      </c>
      <c r="G509">
        <v>1000</v>
      </c>
      <c r="H509">
        <v>20000</v>
      </c>
      <c r="I509">
        <v>0</v>
      </c>
      <c r="J509" s="2" t="s">
        <v>1152</v>
      </c>
      <c r="K509" s="2" t="s">
        <v>229</v>
      </c>
      <c r="L509" s="2" t="s">
        <v>229</v>
      </c>
    </row>
    <row r="510" spans="1:12" ht="12.75">
      <c r="A510">
        <f aca="true" t="shared" si="14" ref="A510:A544">A509+1</f>
        <v>545</v>
      </c>
      <c r="B510" t="s">
        <v>1122</v>
      </c>
      <c r="C510" t="s">
        <v>1462</v>
      </c>
      <c r="D510" s="30" t="s">
        <v>1484</v>
      </c>
      <c r="E510" s="2" t="s">
        <v>82</v>
      </c>
      <c r="F510">
        <v>1000</v>
      </c>
      <c r="G510">
        <v>100</v>
      </c>
      <c r="H510">
        <v>7500</v>
      </c>
      <c r="I510">
        <v>0</v>
      </c>
      <c r="J510" s="2" t="s">
        <v>1153</v>
      </c>
      <c r="K510" s="2" t="s">
        <v>229</v>
      </c>
      <c r="L510" s="2" t="s">
        <v>229</v>
      </c>
    </row>
    <row r="511" spans="1:12" ht="12.75">
      <c r="A511">
        <f t="shared" si="14"/>
        <v>546</v>
      </c>
      <c r="B511" t="s">
        <v>917</v>
      </c>
      <c r="C511" t="s">
        <v>1462</v>
      </c>
      <c r="D511" s="30" t="s">
        <v>1513</v>
      </c>
      <c r="E511" s="2" t="s">
        <v>82</v>
      </c>
      <c r="F511">
        <v>0.1</v>
      </c>
      <c r="G511">
        <v>0.001</v>
      </c>
      <c r="H511">
        <v>1</v>
      </c>
      <c r="I511">
        <v>0</v>
      </c>
      <c r="J511" s="2" t="s">
        <v>1289</v>
      </c>
      <c r="K511" s="2" t="s">
        <v>229</v>
      </c>
      <c r="L511" s="2" t="s">
        <v>229</v>
      </c>
    </row>
    <row r="512" spans="1:12" ht="12.75">
      <c r="A512">
        <f t="shared" si="14"/>
        <v>547</v>
      </c>
      <c r="B512" t="s">
        <v>918</v>
      </c>
      <c r="C512" t="s">
        <v>1462</v>
      </c>
      <c r="D512" s="30" t="s">
        <v>1513</v>
      </c>
      <c r="E512" s="2" t="s">
        <v>82</v>
      </c>
      <c r="F512">
        <v>0.5</v>
      </c>
      <c r="G512">
        <v>0.001</v>
      </c>
      <c r="H512">
        <v>10</v>
      </c>
      <c r="I512">
        <v>0</v>
      </c>
      <c r="J512" s="2" t="s">
        <v>1290</v>
      </c>
      <c r="K512" s="2" t="s">
        <v>229</v>
      </c>
      <c r="L512" s="2" t="s">
        <v>229</v>
      </c>
    </row>
    <row r="513" spans="1:12" ht="12.75">
      <c r="A513">
        <f t="shared" si="14"/>
        <v>548</v>
      </c>
      <c r="B513" t="s">
        <v>919</v>
      </c>
      <c r="C513" t="s">
        <v>1462</v>
      </c>
      <c r="D513" s="30" t="s">
        <v>1513</v>
      </c>
      <c r="E513" s="2" t="s">
        <v>82</v>
      </c>
      <c r="F513">
        <v>0.01</v>
      </c>
      <c r="G513">
        <v>0.001</v>
      </c>
      <c r="H513">
        <v>10</v>
      </c>
      <c r="I513">
        <v>0</v>
      </c>
      <c r="J513" s="2" t="s">
        <v>1291</v>
      </c>
      <c r="K513" s="2" t="s">
        <v>229</v>
      </c>
      <c r="L513" s="2" t="s">
        <v>229</v>
      </c>
    </row>
    <row r="514" spans="1:12" ht="12.75">
      <c r="A514">
        <f t="shared" si="14"/>
        <v>549</v>
      </c>
      <c r="B514" t="s">
        <v>920</v>
      </c>
      <c r="C514" t="s">
        <v>1462</v>
      </c>
      <c r="D514" s="30" t="s">
        <v>1513</v>
      </c>
      <c r="E514" s="2" t="s">
        <v>82</v>
      </c>
      <c r="F514">
        <v>0.005</v>
      </c>
      <c r="G514">
        <v>0.001</v>
      </c>
      <c r="H514">
        <v>10</v>
      </c>
      <c r="I514">
        <v>0</v>
      </c>
      <c r="J514" s="2" t="s">
        <v>1292</v>
      </c>
      <c r="K514" s="2" t="s">
        <v>229</v>
      </c>
      <c r="L514" s="2" t="s">
        <v>229</v>
      </c>
    </row>
    <row r="515" spans="1:12" ht="12.75">
      <c r="A515">
        <f t="shared" si="14"/>
        <v>550</v>
      </c>
      <c r="B515" t="s">
        <v>921</v>
      </c>
      <c r="C515" t="s">
        <v>1462</v>
      </c>
      <c r="D515" s="30">
        <v>1</v>
      </c>
      <c r="E515" s="2" t="s">
        <v>82</v>
      </c>
      <c r="F515">
        <v>1</v>
      </c>
      <c r="G515">
        <v>0.01</v>
      </c>
      <c r="H515">
        <v>100</v>
      </c>
      <c r="I515">
        <v>0</v>
      </c>
      <c r="J515" s="2" t="s">
        <v>1437</v>
      </c>
      <c r="K515" s="2" t="s">
        <v>229</v>
      </c>
      <c r="L515" s="2" t="s">
        <v>229</v>
      </c>
    </row>
    <row r="516" spans="1:12" ht="12.75">
      <c r="A516">
        <f t="shared" si="14"/>
        <v>551</v>
      </c>
      <c r="B516" t="s">
        <v>922</v>
      </c>
      <c r="C516" t="s">
        <v>1462</v>
      </c>
      <c r="D516" s="30">
        <v>1</v>
      </c>
      <c r="E516" s="2" t="s">
        <v>82</v>
      </c>
      <c r="F516">
        <v>0.965</v>
      </c>
      <c r="G516">
        <v>0</v>
      </c>
      <c r="H516">
        <v>1</v>
      </c>
      <c r="I516">
        <v>0</v>
      </c>
      <c r="J516" s="2" t="s">
        <v>679</v>
      </c>
      <c r="K516" s="2" t="s">
        <v>229</v>
      </c>
      <c r="L516" s="2" t="s">
        <v>229</v>
      </c>
    </row>
    <row r="517" spans="1:13" ht="12.75">
      <c r="A517">
        <f t="shared" si="14"/>
        <v>552</v>
      </c>
      <c r="B517" t="s">
        <v>923</v>
      </c>
      <c r="C517" t="s">
        <v>1462</v>
      </c>
      <c r="D517" s="30">
        <v>1</v>
      </c>
      <c r="E517" s="2" t="s">
        <v>82</v>
      </c>
      <c r="F517" s="45">
        <v>0.03</v>
      </c>
      <c r="G517">
        <v>0</v>
      </c>
      <c r="H517">
        <v>1</v>
      </c>
      <c r="I517">
        <v>0</v>
      </c>
      <c r="J517" s="2" t="s">
        <v>680</v>
      </c>
      <c r="K517" s="2" t="s">
        <v>229</v>
      </c>
      <c r="L517" s="2" t="s">
        <v>229</v>
      </c>
      <c r="M517" s="2" t="s">
        <v>668</v>
      </c>
    </row>
    <row r="518" spans="1:12" ht="12.75">
      <c r="A518">
        <f t="shared" si="14"/>
        <v>553</v>
      </c>
      <c r="B518" t="s">
        <v>924</v>
      </c>
      <c r="C518" t="s">
        <v>1462</v>
      </c>
      <c r="D518" s="30">
        <v>1</v>
      </c>
      <c r="E518" s="2" t="s">
        <v>82</v>
      </c>
      <c r="F518">
        <v>0</v>
      </c>
      <c r="G518">
        <v>0</v>
      </c>
      <c r="H518">
        <v>1</v>
      </c>
      <c r="I518">
        <v>0</v>
      </c>
      <c r="J518" s="2" t="s">
        <v>1293</v>
      </c>
      <c r="K518" s="2" t="s">
        <v>229</v>
      </c>
      <c r="L518" s="2" t="s">
        <v>229</v>
      </c>
    </row>
    <row r="519" spans="1:12" ht="12.75">
      <c r="A519">
        <f t="shared" si="14"/>
        <v>554</v>
      </c>
      <c r="B519" t="s">
        <v>925</v>
      </c>
      <c r="C519" t="s">
        <v>1462</v>
      </c>
      <c r="D519" s="30">
        <v>1</v>
      </c>
      <c r="E519" s="2" t="s">
        <v>82</v>
      </c>
      <c r="F519">
        <v>0</v>
      </c>
      <c r="G519">
        <v>0</v>
      </c>
      <c r="H519">
        <v>1</v>
      </c>
      <c r="I519">
        <v>0</v>
      </c>
      <c r="J519" s="2" t="s">
        <v>1294</v>
      </c>
      <c r="K519" s="2" t="s">
        <v>229</v>
      </c>
      <c r="L519" s="2" t="s">
        <v>229</v>
      </c>
    </row>
    <row r="520" spans="1:12" ht="12.75">
      <c r="A520">
        <f t="shared" si="14"/>
        <v>555</v>
      </c>
      <c r="B520" t="s">
        <v>926</v>
      </c>
      <c r="C520" t="s">
        <v>1462</v>
      </c>
      <c r="D520" s="30">
        <v>1</v>
      </c>
      <c r="E520" s="2" t="s">
        <v>82</v>
      </c>
      <c r="F520">
        <v>0.005</v>
      </c>
      <c r="G520">
        <v>0</v>
      </c>
      <c r="H520">
        <v>1</v>
      </c>
      <c r="I520">
        <v>0</v>
      </c>
      <c r="J520" s="2" t="s">
        <v>1295</v>
      </c>
      <c r="K520" s="2" t="s">
        <v>229</v>
      </c>
      <c r="L520" s="2" t="s">
        <v>229</v>
      </c>
    </row>
    <row r="521" spans="1:12" ht="12.75">
      <c r="A521">
        <f t="shared" si="14"/>
        <v>556</v>
      </c>
      <c r="B521" t="s">
        <v>927</v>
      </c>
      <c r="C521" t="s">
        <v>1462</v>
      </c>
      <c r="D521" s="30">
        <v>1</v>
      </c>
      <c r="E521" s="2" t="s">
        <v>82</v>
      </c>
      <c r="F521">
        <v>0</v>
      </c>
      <c r="G521">
        <v>0</v>
      </c>
      <c r="H521">
        <v>1</v>
      </c>
      <c r="I521">
        <v>0</v>
      </c>
      <c r="J521" s="2" t="s">
        <v>1296</v>
      </c>
      <c r="K521" s="2" t="s">
        <v>229</v>
      </c>
      <c r="L521" s="2" t="s">
        <v>229</v>
      </c>
    </row>
    <row r="522" spans="1:12" ht="12.75">
      <c r="A522">
        <f t="shared" si="14"/>
        <v>557</v>
      </c>
      <c r="B522" t="s">
        <v>928</v>
      </c>
      <c r="C522" t="s">
        <v>1462</v>
      </c>
      <c r="D522" s="30">
        <v>1</v>
      </c>
      <c r="E522" s="2" t="s">
        <v>82</v>
      </c>
      <c r="F522">
        <v>0</v>
      </c>
      <c r="G522">
        <v>0</v>
      </c>
      <c r="H522">
        <v>1</v>
      </c>
      <c r="I522">
        <v>0</v>
      </c>
      <c r="J522" s="2" t="s">
        <v>1297</v>
      </c>
      <c r="K522" s="2" t="s">
        <v>229</v>
      </c>
      <c r="L522" s="2" t="s">
        <v>229</v>
      </c>
    </row>
    <row r="523" spans="1:12" ht="12.75">
      <c r="A523">
        <f t="shared" si="14"/>
        <v>558</v>
      </c>
      <c r="B523" t="s">
        <v>929</v>
      </c>
      <c r="C523" t="s">
        <v>1462</v>
      </c>
      <c r="D523" s="30">
        <v>1</v>
      </c>
      <c r="E523" s="2" t="s">
        <v>82</v>
      </c>
      <c r="F523">
        <v>0</v>
      </c>
      <c r="G523">
        <v>0</v>
      </c>
      <c r="H523">
        <v>1</v>
      </c>
      <c r="I523">
        <v>0</v>
      </c>
      <c r="J523" s="2" t="s">
        <v>1298</v>
      </c>
      <c r="K523" s="2" t="s">
        <v>229</v>
      </c>
      <c r="L523" s="2" t="s">
        <v>229</v>
      </c>
    </row>
    <row r="524" spans="1:12" ht="12.75">
      <c r="A524">
        <f t="shared" si="14"/>
        <v>559</v>
      </c>
      <c r="B524" t="s">
        <v>930</v>
      </c>
      <c r="C524" t="s">
        <v>1462</v>
      </c>
      <c r="D524" s="30">
        <v>1</v>
      </c>
      <c r="E524" s="2" t="s">
        <v>82</v>
      </c>
      <c r="F524">
        <v>0</v>
      </c>
      <c r="G524">
        <v>0</v>
      </c>
      <c r="H524">
        <v>1</v>
      </c>
      <c r="I524">
        <v>0</v>
      </c>
      <c r="J524" s="2" t="s">
        <v>1299</v>
      </c>
      <c r="K524" s="2" t="s">
        <v>229</v>
      </c>
      <c r="L524" s="2" t="s">
        <v>229</v>
      </c>
    </row>
    <row r="525" spans="1:12" ht="12.75">
      <c r="A525">
        <f t="shared" si="14"/>
        <v>560</v>
      </c>
      <c r="B525" t="s">
        <v>931</v>
      </c>
      <c r="C525" t="s">
        <v>1462</v>
      </c>
      <c r="D525" s="30">
        <v>1</v>
      </c>
      <c r="E525" s="2" t="s">
        <v>82</v>
      </c>
      <c r="F525">
        <v>0</v>
      </c>
      <c r="G525">
        <v>0</v>
      </c>
      <c r="H525">
        <v>1</v>
      </c>
      <c r="I525">
        <v>0</v>
      </c>
      <c r="J525" s="2" t="s">
        <v>1300</v>
      </c>
      <c r="K525" s="2" t="s">
        <v>229</v>
      </c>
      <c r="L525" s="2" t="s">
        <v>229</v>
      </c>
    </row>
    <row r="526" spans="1:12" ht="12.75">
      <c r="A526">
        <f t="shared" si="14"/>
        <v>561</v>
      </c>
      <c r="B526" t="s">
        <v>932</v>
      </c>
      <c r="C526" t="s">
        <v>1462</v>
      </c>
      <c r="D526" s="30">
        <v>1</v>
      </c>
      <c r="E526" s="2" t="s">
        <v>82</v>
      </c>
      <c r="F526">
        <v>0</v>
      </c>
      <c r="G526">
        <v>0</v>
      </c>
      <c r="H526">
        <v>1</v>
      </c>
      <c r="I526">
        <v>0</v>
      </c>
      <c r="J526" s="2" t="s">
        <v>1301</v>
      </c>
      <c r="K526" s="2" t="s">
        <v>229</v>
      </c>
      <c r="L526" s="2" t="s">
        <v>229</v>
      </c>
    </row>
    <row r="527" spans="1:12" ht="12.75">
      <c r="A527">
        <f t="shared" si="14"/>
        <v>562</v>
      </c>
      <c r="B527" t="s">
        <v>933</v>
      </c>
      <c r="C527" t="s">
        <v>1462</v>
      </c>
      <c r="D527" s="30">
        <v>1</v>
      </c>
      <c r="E527" s="2" t="s">
        <v>82</v>
      </c>
      <c r="F527">
        <v>0.9</v>
      </c>
      <c r="G527">
        <v>0</v>
      </c>
      <c r="H527">
        <v>1</v>
      </c>
      <c r="I527">
        <v>0</v>
      </c>
      <c r="J527" s="2" t="s">
        <v>1302</v>
      </c>
      <c r="K527" s="2" t="s">
        <v>229</v>
      </c>
      <c r="L527" s="2" t="s">
        <v>229</v>
      </c>
    </row>
    <row r="528" spans="1:12" ht="12.75">
      <c r="A528">
        <f t="shared" si="14"/>
        <v>563</v>
      </c>
      <c r="B528" t="s">
        <v>934</v>
      </c>
      <c r="C528" t="s">
        <v>1462</v>
      </c>
      <c r="D528" s="30">
        <v>1</v>
      </c>
      <c r="E528" s="2" t="s">
        <v>82</v>
      </c>
      <c r="F528">
        <v>0</v>
      </c>
      <c r="G528">
        <v>0</v>
      </c>
      <c r="H528">
        <v>1</v>
      </c>
      <c r="I528">
        <v>0</v>
      </c>
      <c r="J528" s="2" t="s">
        <v>1303</v>
      </c>
      <c r="K528" s="2" t="s">
        <v>229</v>
      </c>
      <c r="L528" s="2" t="s">
        <v>229</v>
      </c>
    </row>
    <row r="529" spans="1:12" ht="12.75">
      <c r="A529">
        <f t="shared" si="14"/>
        <v>564</v>
      </c>
      <c r="B529" t="s">
        <v>935</v>
      </c>
      <c r="C529" t="s">
        <v>1462</v>
      </c>
      <c r="D529" s="30">
        <v>1</v>
      </c>
      <c r="E529" s="2" t="s">
        <v>82</v>
      </c>
      <c r="F529">
        <v>0</v>
      </c>
      <c r="G529">
        <v>0</v>
      </c>
      <c r="H529">
        <v>0.1</v>
      </c>
      <c r="I529">
        <v>0</v>
      </c>
      <c r="J529" s="2" t="s">
        <v>1304</v>
      </c>
      <c r="K529" s="2" t="s">
        <v>229</v>
      </c>
      <c r="L529" s="2" t="s">
        <v>229</v>
      </c>
    </row>
    <row r="530" spans="1:12" ht="12.75">
      <c r="A530">
        <f t="shared" si="14"/>
        <v>565</v>
      </c>
      <c r="B530" t="s">
        <v>936</v>
      </c>
      <c r="C530" t="s">
        <v>1462</v>
      </c>
      <c r="D530" s="30">
        <v>1</v>
      </c>
      <c r="E530" s="2" t="s">
        <v>82</v>
      </c>
      <c r="F530">
        <v>0</v>
      </c>
      <c r="G530">
        <v>0</v>
      </c>
      <c r="H530">
        <v>1</v>
      </c>
      <c r="I530">
        <v>0</v>
      </c>
      <c r="J530" s="2" t="s">
        <v>1305</v>
      </c>
      <c r="K530" s="2" t="s">
        <v>229</v>
      </c>
      <c r="L530" s="2" t="s">
        <v>229</v>
      </c>
    </row>
    <row r="531" spans="1:12" ht="12.75">
      <c r="A531">
        <f t="shared" si="14"/>
        <v>566</v>
      </c>
      <c r="B531" t="s">
        <v>937</v>
      </c>
      <c r="C531" t="s">
        <v>1462</v>
      </c>
      <c r="D531" s="30">
        <v>1</v>
      </c>
      <c r="E531" s="2" t="s">
        <v>82</v>
      </c>
      <c r="F531">
        <v>0</v>
      </c>
      <c r="G531">
        <v>0</v>
      </c>
      <c r="H531">
        <v>1</v>
      </c>
      <c r="I531">
        <v>0</v>
      </c>
      <c r="J531" s="2" t="s">
        <v>1306</v>
      </c>
      <c r="K531" s="2" t="s">
        <v>229</v>
      </c>
      <c r="L531" s="2" t="s">
        <v>229</v>
      </c>
    </row>
    <row r="532" spans="1:12" ht="12.75">
      <c r="A532">
        <f t="shared" si="14"/>
        <v>567</v>
      </c>
      <c r="B532" t="s">
        <v>938</v>
      </c>
      <c r="C532" t="s">
        <v>1462</v>
      </c>
      <c r="D532" s="30">
        <v>1</v>
      </c>
      <c r="E532" s="2" t="s">
        <v>82</v>
      </c>
      <c r="F532">
        <v>0</v>
      </c>
      <c r="G532">
        <v>0</v>
      </c>
      <c r="H532">
        <v>1</v>
      </c>
      <c r="I532">
        <v>0</v>
      </c>
      <c r="J532" s="2" t="s">
        <v>1307</v>
      </c>
      <c r="K532" s="2" t="s">
        <v>229</v>
      </c>
      <c r="L532" s="2" t="s">
        <v>229</v>
      </c>
    </row>
    <row r="533" spans="1:12" ht="12.75">
      <c r="A533">
        <f t="shared" si="14"/>
        <v>568</v>
      </c>
      <c r="B533" t="s">
        <v>939</v>
      </c>
      <c r="C533" t="s">
        <v>1462</v>
      </c>
      <c r="D533" s="30">
        <v>1</v>
      </c>
      <c r="E533" s="2" t="s">
        <v>82</v>
      </c>
      <c r="F533">
        <v>0</v>
      </c>
      <c r="G533">
        <v>0</v>
      </c>
      <c r="H533">
        <v>1</v>
      </c>
      <c r="I533">
        <v>0</v>
      </c>
      <c r="J533" s="2" t="s">
        <v>1308</v>
      </c>
      <c r="K533" s="2" t="s">
        <v>229</v>
      </c>
      <c r="L533" s="2" t="s">
        <v>229</v>
      </c>
    </row>
    <row r="534" spans="1:12" ht="12.75">
      <c r="A534">
        <f t="shared" si="14"/>
        <v>569</v>
      </c>
      <c r="B534" t="s">
        <v>940</v>
      </c>
      <c r="C534" t="s">
        <v>1462</v>
      </c>
      <c r="D534" s="30">
        <v>1</v>
      </c>
      <c r="E534" s="2" t="s">
        <v>82</v>
      </c>
      <c r="F534">
        <v>0</v>
      </c>
      <c r="G534">
        <v>0</v>
      </c>
      <c r="H534">
        <v>1</v>
      </c>
      <c r="I534">
        <v>0</v>
      </c>
      <c r="J534" s="2" t="s">
        <v>1309</v>
      </c>
      <c r="K534" s="2" t="s">
        <v>229</v>
      </c>
      <c r="L534" s="2" t="s">
        <v>229</v>
      </c>
    </row>
    <row r="535" spans="1:12" ht="12.75">
      <c r="A535">
        <f t="shared" si="14"/>
        <v>570</v>
      </c>
      <c r="B535" t="s">
        <v>941</v>
      </c>
      <c r="C535" t="s">
        <v>1462</v>
      </c>
      <c r="D535" s="30">
        <v>1</v>
      </c>
      <c r="E535" s="2" t="s">
        <v>82</v>
      </c>
      <c r="F535">
        <v>0</v>
      </c>
      <c r="G535">
        <v>0</v>
      </c>
      <c r="H535">
        <v>0.01</v>
      </c>
      <c r="I535">
        <v>0</v>
      </c>
      <c r="J535" s="2" t="s">
        <v>1310</v>
      </c>
      <c r="K535" s="2" t="s">
        <v>229</v>
      </c>
      <c r="L535" s="2" t="s">
        <v>229</v>
      </c>
    </row>
    <row r="536" spans="1:12" ht="12.75">
      <c r="A536">
        <f t="shared" si="14"/>
        <v>571</v>
      </c>
      <c r="B536" t="s">
        <v>942</v>
      </c>
      <c r="C536" t="s">
        <v>1462</v>
      </c>
      <c r="D536" s="30">
        <v>1</v>
      </c>
      <c r="E536" s="2" t="s">
        <v>82</v>
      </c>
      <c r="F536">
        <v>0</v>
      </c>
      <c r="G536">
        <v>0</v>
      </c>
      <c r="H536">
        <v>1</v>
      </c>
      <c r="I536">
        <v>0</v>
      </c>
      <c r="J536" s="2" t="s">
        <v>1311</v>
      </c>
      <c r="K536" s="2" t="s">
        <v>229</v>
      </c>
      <c r="L536" s="2" t="s">
        <v>229</v>
      </c>
    </row>
    <row r="537" spans="1:12" ht="12.75">
      <c r="A537">
        <f t="shared" si="14"/>
        <v>572</v>
      </c>
      <c r="B537" t="s">
        <v>943</v>
      </c>
      <c r="C537" t="s">
        <v>1462</v>
      </c>
      <c r="D537" s="30">
        <v>1</v>
      </c>
      <c r="E537" s="2" t="s">
        <v>82</v>
      </c>
      <c r="F537">
        <v>0</v>
      </c>
      <c r="G537">
        <v>0</v>
      </c>
      <c r="H537">
        <v>1</v>
      </c>
      <c r="I537">
        <v>0</v>
      </c>
      <c r="J537" s="2" t="s">
        <v>1312</v>
      </c>
      <c r="K537" s="2" t="s">
        <v>229</v>
      </c>
      <c r="L537" s="2" t="s">
        <v>229</v>
      </c>
    </row>
    <row r="538" spans="1:12" ht="12.75">
      <c r="A538">
        <f t="shared" si="14"/>
        <v>573</v>
      </c>
      <c r="B538" t="s">
        <v>944</v>
      </c>
      <c r="C538" t="s">
        <v>1462</v>
      </c>
      <c r="D538" s="30">
        <v>1</v>
      </c>
      <c r="E538" s="2" t="s">
        <v>82</v>
      </c>
      <c r="F538">
        <v>0</v>
      </c>
      <c r="G538">
        <v>0</v>
      </c>
      <c r="H538">
        <v>0.01</v>
      </c>
      <c r="I538">
        <v>0</v>
      </c>
      <c r="J538" s="2" t="s">
        <v>1313</v>
      </c>
      <c r="K538" s="2" t="s">
        <v>229</v>
      </c>
      <c r="L538" s="2" t="s">
        <v>229</v>
      </c>
    </row>
    <row r="539" spans="1:12" ht="12.75">
      <c r="A539">
        <f t="shared" si="14"/>
        <v>574</v>
      </c>
      <c r="B539" t="s">
        <v>945</v>
      </c>
      <c r="C539" t="s">
        <v>1462</v>
      </c>
      <c r="D539" s="30">
        <v>1</v>
      </c>
      <c r="E539" s="2" t="s">
        <v>82</v>
      </c>
      <c r="F539">
        <v>0</v>
      </c>
      <c r="G539">
        <v>0</v>
      </c>
      <c r="H539">
        <v>0.1</v>
      </c>
      <c r="I539">
        <v>0</v>
      </c>
      <c r="J539" s="2" t="s">
        <v>1314</v>
      </c>
      <c r="K539" s="2" t="s">
        <v>229</v>
      </c>
      <c r="L539" s="2" t="s">
        <v>229</v>
      </c>
    </row>
    <row r="540" spans="1:12" ht="12.75">
      <c r="A540">
        <f t="shared" si="14"/>
        <v>575</v>
      </c>
      <c r="B540" t="s">
        <v>946</v>
      </c>
      <c r="C540" t="s">
        <v>1462</v>
      </c>
      <c r="D540" s="30">
        <v>1</v>
      </c>
      <c r="E540" s="2" t="s">
        <v>82</v>
      </c>
      <c r="F540">
        <v>0</v>
      </c>
      <c r="G540">
        <v>0</v>
      </c>
      <c r="H540">
        <v>0.1</v>
      </c>
      <c r="I540">
        <v>0</v>
      </c>
      <c r="J540" s="2" t="s">
        <v>1315</v>
      </c>
      <c r="K540" s="2" t="s">
        <v>229</v>
      </c>
      <c r="L540" s="2" t="s">
        <v>229</v>
      </c>
    </row>
    <row r="541" spans="1:12" ht="12.75">
      <c r="A541">
        <f t="shared" si="14"/>
        <v>576</v>
      </c>
      <c r="B541" t="s">
        <v>947</v>
      </c>
      <c r="C541" t="s">
        <v>1462</v>
      </c>
      <c r="D541" s="30">
        <v>1</v>
      </c>
      <c r="E541" s="2" t="s">
        <v>82</v>
      </c>
      <c r="F541">
        <v>0</v>
      </c>
      <c r="G541">
        <v>0</v>
      </c>
      <c r="H541">
        <v>1</v>
      </c>
      <c r="I541">
        <v>0</v>
      </c>
      <c r="J541" s="2" t="s">
        <v>1316</v>
      </c>
      <c r="K541" s="2" t="s">
        <v>229</v>
      </c>
      <c r="L541" s="2" t="s">
        <v>229</v>
      </c>
    </row>
    <row r="542" spans="1:12" ht="12.75">
      <c r="A542">
        <f t="shared" si="14"/>
        <v>577</v>
      </c>
      <c r="B542" t="s">
        <v>948</v>
      </c>
      <c r="C542" t="s">
        <v>1462</v>
      </c>
      <c r="D542" s="30">
        <v>1</v>
      </c>
      <c r="E542" s="2" t="s">
        <v>82</v>
      </c>
      <c r="F542">
        <v>0</v>
      </c>
      <c r="G542">
        <v>0</v>
      </c>
      <c r="H542">
        <v>1</v>
      </c>
      <c r="I542">
        <v>0</v>
      </c>
      <c r="J542" s="2" t="s">
        <v>1317</v>
      </c>
      <c r="K542" s="2" t="s">
        <v>229</v>
      </c>
      <c r="L542" s="2" t="s">
        <v>229</v>
      </c>
    </row>
    <row r="543" spans="1:12" ht="12.75">
      <c r="A543">
        <f t="shared" si="14"/>
        <v>578</v>
      </c>
      <c r="B543" t="s">
        <v>949</v>
      </c>
      <c r="C543" t="s">
        <v>1462</v>
      </c>
      <c r="D543" s="30">
        <v>1</v>
      </c>
      <c r="E543" s="2" t="s">
        <v>82</v>
      </c>
      <c r="F543">
        <v>0</v>
      </c>
      <c r="G543">
        <v>0</v>
      </c>
      <c r="H543">
        <v>1</v>
      </c>
      <c r="I543">
        <v>0</v>
      </c>
      <c r="J543" s="2" t="s">
        <v>1318</v>
      </c>
      <c r="K543" s="2" t="s">
        <v>229</v>
      </c>
      <c r="L543" s="2" t="s">
        <v>229</v>
      </c>
    </row>
    <row r="544" spans="1:12" ht="12.75">
      <c r="A544">
        <f t="shared" si="14"/>
        <v>579</v>
      </c>
      <c r="B544" t="s">
        <v>950</v>
      </c>
      <c r="C544" t="s">
        <v>1462</v>
      </c>
      <c r="D544" s="30">
        <v>1</v>
      </c>
      <c r="E544" s="2" t="s">
        <v>82</v>
      </c>
      <c r="F544">
        <v>0</v>
      </c>
      <c r="G544">
        <v>0</v>
      </c>
      <c r="H544">
        <v>1</v>
      </c>
      <c r="I544">
        <v>0</v>
      </c>
      <c r="J544" s="2" t="s">
        <v>1319</v>
      </c>
      <c r="K544" s="2" t="s">
        <v>229</v>
      </c>
      <c r="L544" s="2" t="s">
        <v>229</v>
      </c>
    </row>
    <row r="545" spans="1:12" ht="12.75">
      <c r="A545">
        <f>A544+1</f>
        <v>580</v>
      </c>
      <c r="B545" t="s">
        <v>1123</v>
      </c>
      <c r="C545" t="s">
        <v>1462</v>
      </c>
      <c r="D545" s="30" t="s">
        <v>1484</v>
      </c>
      <c r="E545" s="2" t="s">
        <v>82</v>
      </c>
      <c r="F545">
        <v>7500</v>
      </c>
      <c r="G545">
        <v>1000</v>
      </c>
      <c r="H545">
        <v>20000</v>
      </c>
      <c r="I545">
        <v>0</v>
      </c>
      <c r="J545" s="2" t="s">
        <v>1154</v>
      </c>
      <c r="K545" s="2" t="s">
        <v>229</v>
      </c>
      <c r="L545" s="2" t="s">
        <v>229</v>
      </c>
    </row>
    <row r="546" spans="1:12" ht="12.75">
      <c r="A546">
        <f aca="true" t="shared" si="15" ref="A546:A580">A545+1</f>
        <v>581</v>
      </c>
      <c r="B546" t="s">
        <v>1124</v>
      </c>
      <c r="C546" t="s">
        <v>1462</v>
      </c>
      <c r="D546" s="30" t="s">
        <v>1484</v>
      </c>
      <c r="E546" s="2" t="s">
        <v>82</v>
      </c>
      <c r="F546">
        <v>1000</v>
      </c>
      <c r="G546">
        <v>100</v>
      </c>
      <c r="H546">
        <v>7500</v>
      </c>
      <c r="I546">
        <v>0</v>
      </c>
      <c r="J546" s="2" t="s">
        <v>1155</v>
      </c>
      <c r="K546" s="2" t="s">
        <v>229</v>
      </c>
      <c r="L546" s="2" t="s">
        <v>229</v>
      </c>
    </row>
    <row r="547" spans="1:12" ht="12.75">
      <c r="A547">
        <f t="shared" si="15"/>
        <v>582</v>
      </c>
      <c r="B547" t="s">
        <v>951</v>
      </c>
      <c r="C547" t="s">
        <v>1462</v>
      </c>
      <c r="D547" s="30" t="s">
        <v>1513</v>
      </c>
      <c r="E547" s="2" t="s">
        <v>82</v>
      </c>
      <c r="F547">
        <v>0.1</v>
      </c>
      <c r="G547">
        <v>0.001</v>
      </c>
      <c r="H547">
        <v>1</v>
      </c>
      <c r="I547">
        <v>0</v>
      </c>
      <c r="J547" s="2" t="s">
        <v>1320</v>
      </c>
      <c r="K547" s="2" t="s">
        <v>229</v>
      </c>
      <c r="L547" s="2" t="s">
        <v>229</v>
      </c>
    </row>
    <row r="548" spans="1:12" ht="12.75">
      <c r="A548">
        <f t="shared" si="15"/>
        <v>583</v>
      </c>
      <c r="B548" t="s">
        <v>952</v>
      </c>
      <c r="C548" t="s">
        <v>1462</v>
      </c>
      <c r="D548" s="30" t="s">
        <v>1513</v>
      </c>
      <c r="E548" s="2" t="s">
        <v>82</v>
      </c>
      <c r="F548">
        <v>0.5</v>
      </c>
      <c r="G548">
        <v>0.001</v>
      </c>
      <c r="H548">
        <v>10</v>
      </c>
      <c r="I548">
        <v>0</v>
      </c>
      <c r="J548" s="2" t="s">
        <v>1321</v>
      </c>
      <c r="K548" s="2" t="s">
        <v>229</v>
      </c>
      <c r="L548" s="2" t="s">
        <v>229</v>
      </c>
    </row>
    <row r="549" spans="1:12" ht="12.75">
      <c r="A549">
        <f t="shared" si="15"/>
        <v>584</v>
      </c>
      <c r="B549" t="s">
        <v>953</v>
      </c>
      <c r="C549" t="s">
        <v>1462</v>
      </c>
      <c r="D549" s="30" t="s">
        <v>1513</v>
      </c>
      <c r="E549" s="2" t="s">
        <v>82</v>
      </c>
      <c r="F549">
        <v>0.01</v>
      </c>
      <c r="G549">
        <v>0.001</v>
      </c>
      <c r="H549">
        <v>10</v>
      </c>
      <c r="I549">
        <v>0</v>
      </c>
      <c r="J549" s="2" t="s">
        <v>1322</v>
      </c>
      <c r="K549" s="2" t="s">
        <v>229</v>
      </c>
      <c r="L549" s="2" t="s">
        <v>229</v>
      </c>
    </row>
    <row r="550" spans="1:12" ht="12.75">
      <c r="A550">
        <f t="shared" si="15"/>
        <v>585</v>
      </c>
      <c r="B550" t="s">
        <v>954</v>
      </c>
      <c r="C550" t="s">
        <v>1462</v>
      </c>
      <c r="D550" s="30" t="s">
        <v>1513</v>
      </c>
      <c r="E550" s="2" t="s">
        <v>82</v>
      </c>
      <c r="F550">
        <v>0.005</v>
      </c>
      <c r="G550">
        <v>0.001</v>
      </c>
      <c r="H550">
        <v>10</v>
      </c>
      <c r="I550">
        <v>0</v>
      </c>
      <c r="J550" s="2" t="s">
        <v>1323</v>
      </c>
      <c r="K550" s="2" t="s">
        <v>229</v>
      </c>
      <c r="L550" s="2" t="s">
        <v>229</v>
      </c>
    </row>
    <row r="551" spans="1:12" ht="12.75">
      <c r="A551">
        <f t="shared" si="15"/>
        <v>586</v>
      </c>
      <c r="B551" t="s">
        <v>955</v>
      </c>
      <c r="C551" t="s">
        <v>1462</v>
      </c>
      <c r="D551" s="30">
        <v>1</v>
      </c>
      <c r="E551" s="2" t="s">
        <v>82</v>
      </c>
      <c r="F551">
        <v>1</v>
      </c>
      <c r="G551">
        <v>0.01</v>
      </c>
      <c r="H551">
        <v>100</v>
      </c>
      <c r="I551">
        <v>0</v>
      </c>
      <c r="J551" s="2" t="s">
        <v>1440</v>
      </c>
      <c r="K551" s="2" t="s">
        <v>229</v>
      </c>
      <c r="L551" s="2" t="s">
        <v>229</v>
      </c>
    </row>
    <row r="552" spans="1:12" ht="12.75">
      <c r="A552">
        <f t="shared" si="15"/>
        <v>587</v>
      </c>
      <c r="B552" t="s">
        <v>956</v>
      </c>
      <c r="C552" t="s">
        <v>1462</v>
      </c>
      <c r="D552" s="30">
        <v>1</v>
      </c>
      <c r="E552" s="2" t="s">
        <v>82</v>
      </c>
      <c r="F552">
        <v>0.965</v>
      </c>
      <c r="G552">
        <v>0</v>
      </c>
      <c r="H552">
        <v>1</v>
      </c>
      <c r="I552">
        <v>0</v>
      </c>
      <c r="J552" s="2" t="s">
        <v>681</v>
      </c>
      <c r="K552" s="2" t="s">
        <v>229</v>
      </c>
      <c r="L552" s="2" t="s">
        <v>229</v>
      </c>
    </row>
    <row r="553" spans="1:13" ht="12.75">
      <c r="A553">
        <f t="shared" si="15"/>
        <v>588</v>
      </c>
      <c r="B553" t="s">
        <v>957</v>
      </c>
      <c r="C553" t="s">
        <v>1462</v>
      </c>
      <c r="D553" s="30">
        <v>1</v>
      </c>
      <c r="E553" s="2" t="s">
        <v>82</v>
      </c>
      <c r="F553" s="45">
        <v>0.03</v>
      </c>
      <c r="G553">
        <v>0</v>
      </c>
      <c r="H553">
        <v>1</v>
      </c>
      <c r="I553">
        <v>0</v>
      </c>
      <c r="J553" s="2" t="s">
        <v>682</v>
      </c>
      <c r="K553" s="2" t="s">
        <v>229</v>
      </c>
      <c r="L553" s="2" t="s">
        <v>229</v>
      </c>
      <c r="M553" s="2" t="s">
        <v>668</v>
      </c>
    </row>
    <row r="554" spans="1:12" ht="12.75">
      <c r="A554">
        <f t="shared" si="15"/>
        <v>589</v>
      </c>
      <c r="B554" t="s">
        <v>958</v>
      </c>
      <c r="C554" t="s">
        <v>1462</v>
      </c>
      <c r="D554" s="30">
        <v>1</v>
      </c>
      <c r="E554" s="2" t="s">
        <v>82</v>
      </c>
      <c r="F554">
        <v>0</v>
      </c>
      <c r="G554">
        <v>0</v>
      </c>
      <c r="H554">
        <v>1</v>
      </c>
      <c r="I554">
        <v>0</v>
      </c>
      <c r="J554" s="2" t="s">
        <v>1324</v>
      </c>
      <c r="K554" s="2" t="s">
        <v>229</v>
      </c>
      <c r="L554" s="2" t="s">
        <v>229</v>
      </c>
    </row>
    <row r="555" spans="1:12" ht="12.75">
      <c r="A555">
        <f t="shared" si="15"/>
        <v>590</v>
      </c>
      <c r="B555" t="s">
        <v>959</v>
      </c>
      <c r="C555" t="s">
        <v>1462</v>
      </c>
      <c r="D555" s="30">
        <v>1</v>
      </c>
      <c r="E555" s="2" t="s">
        <v>82</v>
      </c>
      <c r="F555">
        <v>0</v>
      </c>
      <c r="G555">
        <v>0</v>
      </c>
      <c r="H555">
        <v>1</v>
      </c>
      <c r="I555">
        <v>0</v>
      </c>
      <c r="J555" s="2" t="s">
        <v>1325</v>
      </c>
      <c r="K555" s="2" t="s">
        <v>229</v>
      </c>
      <c r="L555" s="2" t="s">
        <v>229</v>
      </c>
    </row>
    <row r="556" spans="1:12" ht="12.75">
      <c r="A556">
        <f t="shared" si="15"/>
        <v>591</v>
      </c>
      <c r="B556" t="s">
        <v>960</v>
      </c>
      <c r="C556" t="s">
        <v>1462</v>
      </c>
      <c r="D556" s="30">
        <v>1</v>
      </c>
      <c r="E556" s="2" t="s">
        <v>82</v>
      </c>
      <c r="F556">
        <v>0.005</v>
      </c>
      <c r="G556">
        <v>0</v>
      </c>
      <c r="H556">
        <v>1</v>
      </c>
      <c r="I556">
        <v>0</v>
      </c>
      <c r="J556" s="2" t="s">
        <v>1326</v>
      </c>
      <c r="K556" s="2" t="s">
        <v>229</v>
      </c>
      <c r="L556" s="2" t="s">
        <v>229</v>
      </c>
    </row>
    <row r="557" spans="1:12" ht="12.75">
      <c r="A557">
        <f t="shared" si="15"/>
        <v>592</v>
      </c>
      <c r="B557" t="s">
        <v>961</v>
      </c>
      <c r="C557" t="s">
        <v>1462</v>
      </c>
      <c r="D557" s="30">
        <v>1</v>
      </c>
      <c r="E557" s="2" t="s">
        <v>82</v>
      </c>
      <c r="F557">
        <v>0</v>
      </c>
      <c r="G557">
        <v>0</v>
      </c>
      <c r="H557">
        <v>1</v>
      </c>
      <c r="I557">
        <v>0</v>
      </c>
      <c r="J557" s="2" t="s">
        <v>1327</v>
      </c>
      <c r="K557" s="2" t="s">
        <v>229</v>
      </c>
      <c r="L557" s="2" t="s">
        <v>229</v>
      </c>
    </row>
    <row r="558" spans="1:12" ht="12.75">
      <c r="A558">
        <f t="shared" si="15"/>
        <v>593</v>
      </c>
      <c r="B558" t="s">
        <v>962</v>
      </c>
      <c r="C558" t="s">
        <v>1462</v>
      </c>
      <c r="D558" s="30">
        <v>1</v>
      </c>
      <c r="E558" s="2" t="s">
        <v>82</v>
      </c>
      <c r="F558">
        <v>0</v>
      </c>
      <c r="G558">
        <v>0</v>
      </c>
      <c r="H558">
        <v>1</v>
      </c>
      <c r="I558">
        <v>0</v>
      </c>
      <c r="J558" s="2" t="s">
        <v>1328</v>
      </c>
      <c r="K558" s="2" t="s">
        <v>229</v>
      </c>
      <c r="L558" s="2" t="s">
        <v>229</v>
      </c>
    </row>
    <row r="559" spans="1:12" ht="12.75">
      <c r="A559">
        <f t="shared" si="15"/>
        <v>594</v>
      </c>
      <c r="B559" t="s">
        <v>963</v>
      </c>
      <c r="C559" t="s">
        <v>1462</v>
      </c>
      <c r="D559" s="30">
        <v>1</v>
      </c>
      <c r="E559" s="2" t="s">
        <v>82</v>
      </c>
      <c r="F559">
        <v>0</v>
      </c>
      <c r="G559">
        <v>0</v>
      </c>
      <c r="H559">
        <v>1</v>
      </c>
      <c r="I559">
        <v>0</v>
      </c>
      <c r="J559" s="2" t="s">
        <v>1329</v>
      </c>
      <c r="K559" s="2" t="s">
        <v>229</v>
      </c>
      <c r="L559" s="2" t="s">
        <v>229</v>
      </c>
    </row>
    <row r="560" spans="1:12" ht="12.75">
      <c r="A560">
        <f t="shared" si="15"/>
        <v>595</v>
      </c>
      <c r="B560" t="s">
        <v>964</v>
      </c>
      <c r="C560" t="s">
        <v>1462</v>
      </c>
      <c r="D560" s="30">
        <v>1</v>
      </c>
      <c r="E560" s="2" t="s">
        <v>82</v>
      </c>
      <c r="F560">
        <v>0</v>
      </c>
      <c r="G560">
        <v>0</v>
      </c>
      <c r="H560">
        <v>1</v>
      </c>
      <c r="I560">
        <v>0</v>
      </c>
      <c r="J560" s="2" t="s">
        <v>1330</v>
      </c>
      <c r="K560" s="2" t="s">
        <v>229</v>
      </c>
      <c r="L560" s="2" t="s">
        <v>229</v>
      </c>
    </row>
    <row r="561" spans="1:12" ht="12.75">
      <c r="A561">
        <f t="shared" si="15"/>
        <v>596</v>
      </c>
      <c r="B561" t="s">
        <v>965</v>
      </c>
      <c r="C561" t="s">
        <v>1462</v>
      </c>
      <c r="D561" s="30">
        <v>1</v>
      </c>
      <c r="E561" s="2" t="s">
        <v>82</v>
      </c>
      <c r="F561">
        <v>0</v>
      </c>
      <c r="G561">
        <v>0</v>
      </c>
      <c r="H561">
        <v>1</v>
      </c>
      <c r="I561">
        <v>0</v>
      </c>
      <c r="J561" s="2" t="s">
        <v>1331</v>
      </c>
      <c r="K561" s="2" t="s">
        <v>229</v>
      </c>
      <c r="L561" s="2" t="s">
        <v>229</v>
      </c>
    </row>
    <row r="562" spans="1:12" ht="12.75">
      <c r="A562">
        <f t="shared" si="15"/>
        <v>597</v>
      </c>
      <c r="B562" t="s">
        <v>966</v>
      </c>
      <c r="C562" t="s">
        <v>1462</v>
      </c>
      <c r="D562" s="30">
        <v>1</v>
      </c>
      <c r="E562" s="2" t="s">
        <v>82</v>
      </c>
      <c r="F562">
        <v>0</v>
      </c>
      <c r="G562">
        <v>0</v>
      </c>
      <c r="H562">
        <v>1</v>
      </c>
      <c r="I562">
        <v>0</v>
      </c>
      <c r="J562" s="2" t="s">
        <v>1332</v>
      </c>
      <c r="K562" s="2" t="s">
        <v>229</v>
      </c>
      <c r="L562" s="2" t="s">
        <v>229</v>
      </c>
    </row>
    <row r="563" spans="1:12" ht="12.75">
      <c r="A563">
        <f t="shared" si="15"/>
        <v>598</v>
      </c>
      <c r="B563" t="s">
        <v>967</v>
      </c>
      <c r="C563" t="s">
        <v>1462</v>
      </c>
      <c r="D563" s="30">
        <v>1</v>
      </c>
      <c r="E563" s="2" t="s">
        <v>82</v>
      </c>
      <c r="F563">
        <v>0.9</v>
      </c>
      <c r="G563">
        <v>0</v>
      </c>
      <c r="H563">
        <v>1</v>
      </c>
      <c r="I563">
        <v>0</v>
      </c>
      <c r="J563" s="2" t="s">
        <v>1333</v>
      </c>
      <c r="K563" s="2" t="s">
        <v>229</v>
      </c>
      <c r="L563" s="2" t="s">
        <v>229</v>
      </c>
    </row>
    <row r="564" spans="1:12" ht="12.75">
      <c r="A564">
        <f t="shared" si="15"/>
        <v>599</v>
      </c>
      <c r="B564" t="s">
        <v>968</v>
      </c>
      <c r="C564" t="s">
        <v>1462</v>
      </c>
      <c r="D564" s="30">
        <v>1</v>
      </c>
      <c r="E564" s="2" t="s">
        <v>82</v>
      </c>
      <c r="F564">
        <v>0</v>
      </c>
      <c r="G564">
        <v>0</v>
      </c>
      <c r="H564">
        <v>1</v>
      </c>
      <c r="I564">
        <v>0</v>
      </c>
      <c r="J564" s="2" t="s">
        <v>1334</v>
      </c>
      <c r="K564" s="2" t="s">
        <v>229</v>
      </c>
      <c r="L564" s="2" t="s">
        <v>229</v>
      </c>
    </row>
    <row r="565" spans="1:12" ht="12.75">
      <c r="A565">
        <f t="shared" si="15"/>
        <v>600</v>
      </c>
      <c r="B565" t="s">
        <v>969</v>
      </c>
      <c r="C565" t="s">
        <v>1462</v>
      </c>
      <c r="D565" s="30">
        <v>1</v>
      </c>
      <c r="E565" s="2" t="s">
        <v>82</v>
      </c>
      <c r="F565">
        <v>0</v>
      </c>
      <c r="G565">
        <v>0</v>
      </c>
      <c r="H565">
        <v>0.1</v>
      </c>
      <c r="I565">
        <v>0</v>
      </c>
      <c r="J565" s="2" t="s">
        <v>1335</v>
      </c>
      <c r="K565" s="2" t="s">
        <v>229</v>
      </c>
      <c r="L565" s="2" t="s">
        <v>229</v>
      </c>
    </row>
    <row r="566" spans="1:12" ht="12.75">
      <c r="A566">
        <f t="shared" si="15"/>
        <v>601</v>
      </c>
      <c r="B566" t="s">
        <v>970</v>
      </c>
      <c r="C566" t="s">
        <v>1462</v>
      </c>
      <c r="D566" s="30">
        <v>1</v>
      </c>
      <c r="E566" s="2" t="s">
        <v>82</v>
      </c>
      <c r="F566">
        <v>0</v>
      </c>
      <c r="G566">
        <v>0</v>
      </c>
      <c r="H566">
        <v>1</v>
      </c>
      <c r="I566">
        <v>0</v>
      </c>
      <c r="J566" s="2" t="s">
        <v>1336</v>
      </c>
      <c r="K566" s="2" t="s">
        <v>229</v>
      </c>
      <c r="L566" s="2" t="s">
        <v>229</v>
      </c>
    </row>
    <row r="567" spans="1:12" ht="12.75">
      <c r="A567">
        <f t="shared" si="15"/>
        <v>602</v>
      </c>
      <c r="B567" t="s">
        <v>971</v>
      </c>
      <c r="C567" t="s">
        <v>1462</v>
      </c>
      <c r="D567" s="30">
        <v>1</v>
      </c>
      <c r="E567" s="2" t="s">
        <v>82</v>
      </c>
      <c r="F567">
        <v>0</v>
      </c>
      <c r="G567">
        <v>0</v>
      </c>
      <c r="H567">
        <v>1</v>
      </c>
      <c r="I567">
        <v>0</v>
      </c>
      <c r="J567" s="2" t="s">
        <v>1337</v>
      </c>
      <c r="K567" s="2" t="s">
        <v>229</v>
      </c>
      <c r="L567" s="2" t="s">
        <v>229</v>
      </c>
    </row>
    <row r="568" spans="1:12" ht="12.75">
      <c r="A568">
        <f t="shared" si="15"/>
        <v>603</v>
      </c>
      <c r="B568" t="s">
        <v>972</v>
      </c>
      <c r="C568" t="s">
        <v>1462</v>
      </c>
      <c r="D568" s="30">
        <v>1</v>
      </c>
      <c r="E568" s="2" t="s">
        <v>82</v>
      </c>
      <c r="F568">
        <v>0</v>
      </c>
      <c r="G568">
        <v>0</v>
      </c>
      <c r="H568">
        <v>1</v>
      </c>
      <c r="I568">
        <v>0</v>
      </c>
      <c r="J568" s="2" t="s">
        <v>1338</v>
      </c>
      <c r="K568" s="2" t="s">
        <v>229</v>
      </c>
      <c r="L568" s="2" t="s">
        <v>229</v>
      </c>
    </row>
    <row r="569" spans="1:12" ht="12.75">
      <c r="A569">
        <f t="shared" si="15"/>
        <v>604</v>
      </c>
      <c r="B569" t="s">
        <v>973</v>
      </c>
      <c r="C569" t="s">
        <v>1462</v>
      </c>
      <c r="D569" s="30">
        <v>1</v>
      </c>
      <c r="E569" s="2" t="s">
        <v>82</v>
      </c>
      <c r="F569">
        <v>0</v>
      </c>
      <c r="G569">
        <v>0</v>
      </c>
      <c r="H569">
        <v>1</v>
      </c>
      <c r="I569">
        <v>0</v>
      </c>
      <c r="J569" s="2" t="s">
        <v>1339</v>
      </c>
      <c r="K569" s="2" t="s">
        <v>229</v>
      </c>
      <c r="L569" s="2" t="s">
        <v>229</v>
      </c>
    </row>
    <row r="570" spans="1:12" ht="12.75">
      <c r="A570">
        <f t="shared" si="15"/>
        <v>605</v>
      </c>
      <c r="B570" t="s">
        <v>974</v>
      </c>
      <c r="C570" t="s">
        <v>1462</v>
      </c>
      <c r="D570" s="30">
        <v>1</v>
      </c>
      <c r="E570" s="2" t="s">
        <v>82</v>
      </c>
      <c r="F570">
        <v>0</v>
      </c>
      <c r="G570">
        <v>0</v>
      </c>
      <c r="H570">
        <v>1</v>
      </c>
      <c r="I570">
        <v>0</v>
      </c>
      <c r="J570" s="2" t="s">
        <v>1340</v>
      </c>
      <c r="K570" s="2" t="s">
        <v>229</v>
      </c>
      <c r="L570" s="2" t="s">
        <v>229</v>
      </c>
    </row>
    <row r="571" spans="1:12" ht="12.75">
      <c r="A571">
        <f t="shared" si="15"/>
        <v>606</v>
      </c>
      <c r="B571" t="s">
        <v>975</v>
      </c>
      <c r="C571" t="s">
        <v>1462</v>
      </c>
      <c r="D571" s="30">
        <v>1</v>
      </c>
      <c r="E571" s="2" t="s">
        <v>82</v>
      </c>
      <c r="F571">
        <v>0</v>
      </c>
      <c r="G571">
        <v>0</v>
      </c>
      <c r="H571">
        <v>0.01</v>
      </c>
      <c r="I571">
        <v>0</v>
      </c>
      <c r="J571" s="2" t="s">
        <v>1341</v>
      </c>
      <c r="K571" s="2" t="s">
        <v>229</v>
      </c>
      <c r="L571" s="2" t="s">
        <v>229</v>
      </c>
    </row>
    <row r="572" spans="1:12" ht="12.75">
      <c r="A572">
        <f t="shared" si="15"/>
        <v>607</v>
      </c>
      <c r="B572" t="s">
        <v>976</v>
      </c>
      <c r="C572" t="s">
        <v>1462</v>
      </c>
      <c r="D572" s="30">
        <v>1</v>
      </c>
      <c r="E572" s="2" t="s">
        <v>82</v>
      </c>
      <c r="F572">
        <v>0</v>
      </c>
      <c r="G572">
        <v>0</v>
      </c>
      <c r="H572">
        <v>1</v>
      </c>
      <c r="I572">
        <v>0</v>
      </c>
      <c r="J572" s="2" t="s">
        <v>1353</v>
      </c>
      <c r="K572" s="2" t="s">
        <v>229</v>
      </c>
      <c r="L572" s="2" t="s">
        <v>229</v>
      </c>
    </row>
    <row r="573" spans="1:12" ht="12.75">
      <c r="A573">
        <f t="shared" si="15"/>
        <v>608</v>
      </c>
      <c r="B573" t="s">
        <v>977</v>
      </c>
      <c r="C573" t="s">
        <v>1462</v>
      </c>
      <c r="D573" s="30">
        <v>1</v>
      </c>
      <c r="E573" s="2" t="s">
        <v>82</v>
      </c>
      <c r="F573">
        <v>0</v>
      </c>
      <c r="G573">
        <v>0</v>
      </c>
      <c r="H573">
        <v>1</v>
      </c>
      <c r="I573">
        <v>0</v>
      </c>
      <c r="J573" s="2" t="s">
        <v>1354</v>
      </c>
      <c r="K573" s="2" t="s">
        <v>229</v>
      </c>
      <c r="L573" s="2" t="s">
        <v>229</v>
      </c>
    </row>
    <row r="574" spans="1:12" ht="12.75">
      <c r="A574">
        <f t="shared" si="15"/>
        <v>609</v>
      </c>
      <c r="B574" t="s">
        <v>978</v>
      </c>
      <c r="C574" t="s">
        <v>1462</v>
      </c>
      <c r="D574" s="30">
        <v>1</v>
      </c>
      <c r="E574" s="2" t="s">
        <v>82</v>
      </c>
      <c r="F574">
        <v>0</v>
      </c>
      <c r="G574">
        <v>0</v>
      </c>
      <c r="H574">
        <v>0.01</v>
      </c>
      <c r="I574">
        <v>0</v>
      </c>
      <c r="J574" s="2" t="s">
        <v>1355</v>
      </c>
      <c r="K574" s="2" t="s">
        <v>229</v>
      </c>
      <c r="L574" s="2" t="s">
        <v>229</v>
      </c>
    </row>
    <row r="575" spans="1:12" ht="12.75">
      <c r="A575">
        <f t="shared" si="15"/>
        <v>610</v>
      </c>
      <c r="B575" t="s">
        <v>979</v>
      </c>
      <c r="C575" t="s">
        <v>1462</v>
      </c>
      <c r="D575" s="30">
        <v>1</v>
      </c>
      <c r="E575" s="2" t="s">
        <v>82</v>
      </c>
      <c r="F575">
        <v>0</v>
      </c>
      <c r="G575">
        <v>0</v>
      </c>
      <c r="H575">
        <v>0.1</v>
      </c>
      <c r="I575">
        <v>0</v>
      </c>
      <c r="J575" s="2" t="s">
        <v>1356</v>
      </c>
      <c r="K575" s="2" t="s">
        <v>229</v>
      </c>
      <c r="L575" s="2" t="s">
        <v>229</v>
      </c>
    </row>
    <row r="576" spans="1:12" ht="12.75">
      <c r="A576">
        <f t="shared" si="15"/>
        <v>611</v>
      </c>
      <c r="B576" t="s">
        <v>980</v>
      </c>
      <c r="C576" t="s">
        <v>1462</v>
      </c>
      <c r="D576" s="30">
        <v>1</v>
      </c>
      <c r="E576" s="2" t="s">
        <v>82</v>
      </c>
      <c r="F576">
        <v>0</v>
      </c>
      <c r="G576">
        <v>0</v>
      </c>
      <c r="H576">
        <v>0.1</v>
      </c>
      <c r="I576">
        <v>0</v>
      </c>
      <c r="J576" s="2" t="s">
        <v>1357</v>
      </c>
      <c r="K576" s="2" t="s">
        <v>229</v>
      </c>
      <c r="L576" s="2" t="s">
        <v>229</v>
      </c>
    </row>
    <row r="577" spans="1:12" ht="12.75">
      <c r="A577">
        <f t="shared" si="15"/>
        <v>612</v>
      </c>
      <c r="B577" t="s">
        <v>981</v>
      </c>
      <c r="C577" t="s">
        <v>1462</v>
      </c>
      <c r="D577" s="30">
        <v>1</v>
      </c>
      <c r="E577" s="2" t="s">
        <v>82</v>
      </c>
      <c r="F577">
        <v>0</v>
      </c>
      <c r="G577">
        <v>0</v>
      </c>
      <c r="H577">
        <v>1</v>
      </c>
      <c r="I577">
        <v>0</v>
      </c>
      <c r="J577" s="2" t="s">
        <v>1358</v>
      </c>
      <c r="K577" s="2" t="s">
        <v>229</v>
      </c>
      <c r="L577" s="2" t="s">
        <v>229</v>
      </c>
    </row>
    <row r="578" spans="1:12" ht="12.75">
      <c r="A578">
        <f t="shared" si="15"/>
        <v>613</v>
      </c>
      <c r="B578" t="s">
        <v>982</v>
      </c>
      <c r="C578" t="s">
        <v>1462</v>
      </c>
      <c r="D578" s="30">
        <v>1</v>
      </c>
      <c r="E578" s="2" t="s">
        <v>82</v>
      </c>
      <c r="F578">
        <v>0</v>
      </c>
      <c r="G578">
        <v>0</v>
      </c>
      <c r="H578">
        <v>1</v>
      </c>
      <c r="I578">
        <v>0</v>
      </c>
      <c r="J578" s="2" t="s">
        <v>1359</v>
      </c>
      <c r="K578" s="2" t="s">
        <v>229</v>
      </c>
      <c r="L578" s="2" t="s">
        <v>229</v>
      </c>
    </row>
    <row r="579" spans="1:12" ht="12.75">
      <c r="A579">
        <f t="shared" si="15"/>
        <v>614</v>
      </c>
      <c r="B579" t="s">
        <v>983</v>
      </c>
      <c r="C579" t="s">
        <v>1462</v>
      </c>
      <c r="D579" s="30">
        <v>1</v>
      </c>
      <c r="E579" s="2" t="s">
        <v>82</v>
      </c>
      <c r="F579">
        <v>0</v>
      </c>
      <c r="G579">
        <v>0</v>
      </c>
      <c r="H579">
        <v>1</v>
      </c>
      <c r="I579">
        <v>0</v>
      </c>
      <c r="J579" s="2" t="s">
        <v>1360</v>
      </c>
      <c r="K579" s="2" t="s">
        <v>229</v>
      </c>
      <c r="L579" s="2" t="s">
        <v>229</v>
      </c>
    </row>
    <row r="580" spans="1:12" ht="12.75">
      <c r="A580">
        <f t="shared" si="15"/>
        <v>615</v>
      </c>
      <c r="B580" t="s">
        <v>984</v>
      </c>
      <c r="C580" t="s">
        <v>1462</v>
      </c>
      <c r="D580" s="30">
        <v>1</v>
      </c>
      <c r="E580" s="2" t="s">
        <v>82</v>
      </c>
      <c r="F580">
        <v>0</v>
      </c>
      <c r="G580">
        <v>0</v>
      </c>
      <c r="H580">
        <v>1</v>
      </c>
      <c r="I580">
        <v>0</v>
      </c>
      <c r="J580" s="2" t="s">
        <v>1361</v>
      </c>
      <c r="K580" s="2" t="s">
        <v>229</v>
      </c>
      <c r="L580" s="2" t="s">
        <v>229</v>
      </c>
    </row>
    <row r="581" spans="1:12" ht="12.75">
      <c r="A581">
        <f>A580+1</f>
        <v>616</v>
      </c>
      <c r="B581" t="s">
        <v>1125</v>
      </c>
      <c r="C581" t="s">
        <v>1462</v>
      </c>
      <c r="D581" s="30" t="s">
        <v>1484</v>
      </c>
      <c r="E581" s="2" t="s">
        <v>82</v>
      </c>
      <c r="F581">
        <v>7500</v>
      </c>
      <c r="G581">
        <v>1000</v>
      </c>
      <c r="H581">
        <v>20000</v>
      </c>
      <c r="I581">
        <v>0</v>
      </c>
      <c r="J581" s="2" t="s">
        <v>1156</v>
      </c>
      <c r="K581" s="2" t="s">
        <v>229</v>
      </c>
      <c r="L581" s="2" t="s">
        <v>229</v>
      </c>
    </row>
    <row r="582" spans="1:12" ht="12.75">
      <c r="A582">
        <f aca="true" t="shared" si="16" ref="A582:A616">A581+1</f>
        <v>617</v>
      </c>
      <c r="B582" t="s">
        <v>1126</v>
      </c>
      <c r="C582" t="s">
        <v>1462</v>
      </c>
      <c r="D582" s="30" t="s">
        <v>1484</v>
      </c>
      <c r="E582" s="2" t="s">
        <v>82</v>
      </c>
      <c r="F582">
        <v>1000</v>
      </c>
      <c r="G582">
        <v>100</v>
      </c>
      <c r="H582">
        <v>7500</v>
      </c>
      <c r="I582">
        <v>0</v>
      </c>
      <c r="J582" s="2" t="s">
        <v>1157</v>
      </c>
      <c r="K582" s="2" t="s">
        <v>229</v>
      </c>
      <c r="L582" s="2" t="s">
        <v>229</v>
      </c>
    </row>
    <row r="583" spans="1:12" ht="12.75">
      <c r="A583">
        <f t="shared" si="16"/>
        <v>618</v>
      </c>
      <c r="B583" t="s">
        <v>985</v>
      </c>
      <c r="C583" t="s">
        <v>1462</v>
      </c>
      <c r="D583" s="30" t="s">
        <v>1513</v>
      </c>
      <c r="E583" s="2" t="s">
        <v>82</v>
      </c>
      <c r="F583">
        <v>0.1</v>
      </c>
      <c r="G583">
        <v>0.001</v>
      </c>
      <c r="H583">
        <v>1</v>
      </c>
      <c r="I583">
        <v>0</v>
      </c>
      <c r="J583" s="2" t="s">
        <v>1362</v>
      </c>
      <c r="K583" s="2" t="s">
        <v>229</v>
      </c>
      <c r="L583" s="2" t="s">
        <v>229</v>
      </c>
    </row>
    <row r="584" spans="1:12" ht="12.75">
      <c r="A584">
        <f t="shared" si="16"/>
        <v>619</v>
      </c>
      <c r="B584" t="s">
        <v>986</v>
      </c>
      <c r="C584" t="s">
        <v>1462</v>
      </c>
      <c r="D584" s="30" t="s">
        <v>1513</v>
      </c>
      <c r="E584" s="2" t="s">
        <v>82</v>
      </c>
      <c r="F584">
        <v>0.5</v>
      </c>
      <c r="G584">
        <v>0.001</v>
      </c>
      <c r="H584">
        <v>10</v>
      </c>
      <c r="I584">
        <v>0</v>
      </c>
      <c r="J584" s="2" t="s">
        <v>1363</v>
      </c>
      <c r="K584" s="2" t="s">
        <v>229</v>
      </c>
      <c r="L584" s="2" t="s">
        <v>229</v>
      </c>
    </row>
    <row r="585" spans="1:12" ht="12.75">
      <c r="A585">
        <f t="shared" si="16"/>
        <v>620</v>
      </c>
      <c r="B585" t="s">
        <v>987</v>
      </c>
      <c r="C585" t="s">
        <v>1462</v>
      </c>
      <c r="D585" s="30" t="s">
        <v>1513</v>
      </c>
      <c r="E585" s="2" t="s">
        <v>82</v>
      </c>
      <c r="F585">
        <v>0.01</v>
      </c>
      <c r="G585">
        <v>0.001</v>
      </c>
      <c r="H585">
        <v>10</v>
      </c>
      <c r="I585">
        <v>0</v>
      </c>
      <c r="J585" s="2" t="s">
        <v>1364</v>
      </c>
      <c r="K585" s="2" t="s">
        <v>229</v>
      </c>
      <c r="L585" s="2" t="s">
        <v>229</v>
      </c>
    </row>
    <row r="586" spans="1:12" ht="12.75">
      <c r="A586">
        <f t="shared" si="16"/>
        <v>621</v>
      </c>
      <c r="B586" t="s">
        <v>988</v>
      </c>
      <c r="C586" t="s">
        <v>1462</v>
      </c>
      <c r="D586" s="30" t="s">
        <v>1513</v>
      </c>
      <c r="E586" s="2" t="s">
        <v>82</v>
      </c>
      <c r="F586">
        <v>0.005</v>
      </c>
      <c r="G586">
        <v>0.001</v>
      </c>
      <c r="H586">
        <v>10</v>
      </c>
      <c r="I586">
        <v>0</v>
      </c>
      <c r="J586" s="2" t="s">
        <v>1365</v>
      </c>
      <c r="K586" s="2" t="s">
        <v>229</v>
      </c>
      <c r="L586" s="2" t="s">
        <v>229</v>
      </c>
    </row>
    <row r="587" spans="1:12" ht="12.75">
      <c r="A587">
        <f t="shared" si="16"/>
        <v>622</v>
      </c>
      <c r="B587" t="s">
        <v>989</v>
      </c>
      <c r="C587" t="s">
        <v>1462</v>
      </c>
      <c r="D587" s="30">
        <v>1</v>
      </c>
      <c r="E587" s="2" t="s">
        <v>82</v>
      </c>
      <c r="F587">
        <v>1</v>
      </c>
      <c r="G587">
        <v>0.01</v>
      </c>
      <c r="H587">
        <v>100</v>
      </c>
      <c r="I587">
        <v>0</v>
      </c>
      <c r="J587" s="2" t="s">
        <v>617</v>
      </c>
      <c r="K587" s="2" t="s">
        <v>229</v>
      </c>
      <c r="L587" s="2" t="s">
        <v>229</v>
      </c>
    </row>
    <row r="588" spans="1:12" ht="12.75">
      <c r="A588">
        <f t="shared" si="16"/>
        <v>623</v>
      </c>
      <c r="B588" t="s">
        <v>990</v>
      </c>
      <c r="C588" t="s">
        <v>1462</v>
      </c>
      <c r="D588" s="30">
        <v>1</v>
      </c>
      <c r="E588" s="2" t="s">
        <v>82</v>
      </c>
      <c r="F588">
        <v>0.965</v>
      </c>
      <c r="G588">
        <v>0</v>
      </c>
      <c r="H588">
        <v>1</v>
      </c>
      <c r="I588">
        <v>0</v>
      </c>
      <c r="J588" s="2" t="s">
        <v>683</v>
      </c>
      <c r="K588" s="2" t="s">
        <v>229</v>
      </c>
      <c r="L588" s="2" t="s">
        <v>229</v>
      </c>
    </row>
    <row r="589" spans="1:13" ht="12.75">
      <c r="A589">
        <f t="shared" si="16"/>
        <v>624</v>
      </c>
      <c r="B589" t="s">
        <v>991</v>
      </c>
      <c r="C589" t="s">
        <v>1462</v>
      </c>
      <c r="D589" s="30">
        <v>1</v>
      </c>
      <c r="E589" s="2" t="s">
        <v>82</v>
      </c>
      <c r="F589" s="45">
        <v>0.03</v>
      </c>
      <c r="G589">
        <v>0</v>
      </c>
      <c r="H589">
        <v>1</v>
      </c>
      <c r="I589">
        <v>0</v>
      </c>
      <c r="J589" s="2" t="s">
        <v>684</v>
      </c>
      <c r="K589" s="2" t="s">
        <v>229</v>
      </c>
      <c r="L589" s="2" t="s">
        <v>229</v>
      </c>
      <c r="M589" s="2" t="s">
        <v>668</v>
      </c>
    </row>
    <row r="590" spans="1:12" ht="12.75">
      <c r="A590">
        <f t="shared" si="16"/>
        <v>625</v>
      </c>
      <c r="B590" t="s">
        <v>992</v>
      </c>
      <c r="C590" t="s">
        <v>1462</v>
      </c>
      <c r="D590" s="30">
        <v>1</v>
      </c>
      <c r="E590" s="2" t="s">
        <v>82</v>
      </c>
      <c r="F590">
        <v>0</v>
      </c>
      <c r="G590">
        <v>0</v>
      </c>
      <c r="H590">
        <v>1</v>
      </c>
      <c r="I590">
        <v>0</v>
      </c>
      <c r="J590" s="2" t="s">
        <v>1366</v>
      </c>
      <c r="K590" s="2" t="s">
        <v>229</v>
      </c>
      <c r="L590" s="2" t="s">
        <v>229</v>
      </c>
    </row>
    <row r="591" spans="1:12" ht="12.75">
      <c r="A591">
        <f t="shared" si="16"/>
        <v>626</v>
      </c>
      <c r="B591" t="s">
        <v>993</v>
      </c>
      <c r="C591" t="s">
        <v>1462</v>
      </c>
      <c r="D591" s="30">
        <v>1</v>
      </c>
      <c r="E591" s="2" t="s">
        <v>82</v>
      </c>
      <c r="F591">
        <v>0</v>
      </c>
      <c r="G591">
        <v>0</v>
      </c>
      <c r="H591">
        <v>1</v>
      </c>
      <c r="I591">
        <v>0</v>
      </c>
      <c r="J591" s="2" t="s">
        <v>1367</v>
      </c>
      <c r="K591" s="2" t="s">
        <v>229</v>
      </c>
      <c r="L591" s="2" t="s">
        <v>229</v>
      </c>
    </row>
    <row r="592" spans="1:12" ht="12.75">
      <c r="A592">
        <f t="shared" si="16"/>
        <v>627</v>
      </c>
      <c r="B592" t="s">
        <v>994</v>
      </c>
      <c r="C592" t="s">
        <v>1462</v>
      </c>
      <c r="D592" s="30">
        <v>1</v>
      </c>
      <c r="E592" s="2" t="s">
        <v>82</v>
      </c>
      <c r="F592">
        <v>0.005</v>
      </c>
      <c r="G592">
        <v>0</v>
      </c>
      <c r="H592">
        <v>1</v>
      </c>
      <c r="I592">
        <v>0</v>
      </c>
      <c r="J592" s="2" t="s">
        <v>1368</v>
      </c>
      <c r="K592" s="2" t="s">
        <v>229</v>
      </c>
      <c r="L592" s="2" t="s">
        <v>229</v>
      </c>
    </row>
    <row r="593" spans="1:12" ht="12.75">
      <c r="A593">
        <f t="shared" si="16"/>
        <v>628</v>
      </c>
      <c r="B593" t="s">
        <v>995</v>
      </c>
      <c r="C593" t="s">
        <v>1462</v>
      </c>
      <c r="D593" s="30">
        <v>1</v>
      </c>
      <c r="E593" s="2" t="s">
        <v>82</v>
      </c>
      <c r="F593">
        <v>0</v>
      </c>
      <c r="G593">
        <v>0</v>
      </c>
      <c r="H593">
        <v>1</v>
      </c>
      <c r="I593">
        <v>0</v>
      </c>
      <c r="J593" s="2" t="s">
        <v>1369</v>
      </c>
      <c r="K593" s="2" t="s">
        <v>229</v>
      </c>
      <c r="L593" s="2" t="s">
        <v>229</v>
      </c>
    </row>
    <row r="594" spans="1:12" ht="12.75">
      <c r="A594">
        <f t="shared" si="16"/>
        <v>629</v>
      </c>
      <c r="B594" t="s">
        <v>996</v>
      </c>
      <c r="C594" t="s">
        <v>1462</v>
      </c>
      <c r="D594" s="30">
        <v>1</v>
      </c>
      <c r="E594" s="2" t="s">
        <v>82</v>
      </c>
      <c r="F594">
        <v>0</v>
      </c>
      <c r="G594">
        <v>0</v>
      </c>
      <c r="H594">
        <v>1</v>
      </c>
      <c r="I594">
        <v>0</v>
      </c>
      <c r="J594" s="2" t="s">
        <v>1370</v>
      </c>
      <c r="K594" s="2" t="s">
        <v>229</v>
      </c>
      <c r="L594" s="2" t="s">
        <v>229</v>
      </c>
    </row>
    <row r="595" spans="1:12" ht="12.75">
      <c r="A595">
        <f t="shared" si="16"/>
        <v>630</v>
      </c>
      <c r="B595" t="s">
        <v>997</v>
      </c>
      <c r="C595" t="s">
        <v>1462</v>
      </c>
      <c r="D595" s="30">
        <v>1</v>
      </c>
      <c r="E595" s="2" t="s">
        <v>82</v>
      </c>
      <c r="F595">
        <v>0</v>
      </c>
      <c r="G595">
        <v>0</v>
      </c>
      <c r="H595">
        <v>1</v>
      </c>
      <c r="I595">
        <v>0</v>
      </c>
      <c r="J595" s="2" t="s">
        <v>1371</v>
      </c>
      <c r="K595" s="2" t="s">
        <v>229</v>
      </c>
      <c r="L595" s="2" t="s">
        <v>229</v>
      </c>
    </row>
    <row r="596" spans="1:12" ht="12.75">
      <c r="A596">
        <f t="shared" si="16"/>
        <v>631</v>
      </c>
      <c r="B596" t="s">
        <v>998</v>
      </c>
      <c r="C596" t="s">
        <v>1462</v>
      </c>
      <c r="D596" s="30">
        <v>1</v>
      </c>
      <c r="E596" s="2" t="s">
        <v>82</v>
      </c>
      <c r="F596">
        <v>0</v>
      </c>
      <c r="G596">
        <v>0</v>
      </c>
      <c r="H596">
        <v>1</v>
      </c>
      <c r="I596">
        <v>0</v>
      </c>
      <c r="J596" s="2" t="s">
        <v>1372</v>
      </c>
      <c r="K596" s="2" t="s">
        <v>229</v>
      </c>
      <c r="L596" s="2" t="s">
        <v>229</v>
      </c>
    </row>
    <row r="597" spans="1:12" ht="12.75">
      <c r="A597">
        <f t="shared" si="16"/>
        <v>632</v>
      </c>
      <c r="B597" t="s">
        <v>999</v>
      </c>
      <c r="C597" t="s">
        <v>1462</v>
      </c>
      <c r="D597" s="30">
        <v>1</v>
      </c>
      <c r="E597" s="2" t="s">
        <v>82</v>
      </c>
      <c r="F597">
        <v>0</v>
      </c>
      <c r="G597">
        <v>0</v>
      </c>
      <c r="H597">
        <v>1</v>
      </c>
      <c r="I597">
        <v>0</v>
      </c>
      <c r="J597" s="2" t="s">
        <v>1373</v>
      </c>
      <c r="K597" s="2" t="s">
        <v>229</v>
      </c>
      <c r="L597" s="2" t="s">
        <v>229</v>
      </c>
    </row>
    <row r="598" spans="1:12" ht="12.75">
      <c r="A598">
        <f t="shared" si="16"/>
        <v>633</v>
      </c>
      <c r="B598" t="s">
        <v>1000</v>
      </c>
      <c r="C598" t="s">
        <v>1462</v>
      </c>
      <c r="D598" s="30">
        <v>1</v>
      </c>
      <c r="E598" s="2" t="s">
        <v>82</v>
      </c>
      <c r="F598">
        <v>0</v>
      </c>
      <c r="G598">
        <v>0</v>
      </c>
      <c r="H598">
        <v>1</v>
      </c>
      <c r="I598">
        <v>0</v>
      </c>
      <c r="J598" s="2" t="s">
        <v>1374</v>
      </c>
      <c r="K598" s="2" t="s">
        <v>229</v>
      </c>
      <c r="L598" s="2" t="s">
        <v>229</v>
      </c>
    </row>
    <row r="599" spans="1:12" ht="12.75">
      <c r="A599">
        <f t="shared" si="16"/>
        <v>634</v>
      </c>
      <c r="B599" t="s">
        <v>1001</v>
      </c>
      <c r="C599" t="s">
        <v>1462</v>
      </c>
      <c r="D599" s="30">
        <v>1</v>
      </c>
      <c r="E599" s="2" t="s">
        <v>82</v>
      </c>
      <c r="F599">
        <v>0.9</v>
      </c>
      <c r="G599">
        <v>0</v>
      </c>
      <c r="H599">
        <v>1</v>
      </c>
      <c r="I599">
        <v>0</v>
      </c>
      <c r="J599" s="2" t="s">
        <v>1375</v>
      </c>
      <c r="K599" s="2" t="s">
        <v>229</v>
      </c>
      <c r="L599" s="2" t="s">
        <v>229</v>
      </c>
    </row>
    <row r="600" spans="1:12" ht="12.75">
      <c r="A600">
        <f t="shared" si="16"/>
        <v>635</v>
      </c>
      <c r="B600" t="s">
        <v>1002</v>
      </c>
      <c r="C600" t="s">
        <v>1462</v>
      </c>
      <c r="D600" s="30">
        <v>1</v>
      </c>
      <c r="E600" s="2" t="s">
        <v>82</v>
      </c>
      <c r="F600">
        <v>0</v>
      </c>
      <c r="G600">
        <v>0</v>
      </c>
      <c r="H600">
        <v>1</v>
      </c>
      <c r="I600">
        <v>0</v>
      </c>
      <c r="J600" s="2" t="s">
        <v>1376</v>
      </c>
      <c r="K600" s="2" t="s">
        <v>229</v>
      </c>
      <c r="L600" s="2" t="s">
        <v>229</v>
      </c>
    </row>
    <row r="601" spans="1:12" ht="12.75">
      <c r="A601">
        <f t="shared" si="16"/>
        <v>636</v>
      </c>
      <c r="B601" t="s">
        <v>1003</v>
      </c>
      <c r="C601" t="s">
        <v>1462</v>
      </c>
      <c r="D601" s="30">
        <v>1</v>
      </c>
      <c r="E601" s="2" t="s">
        <v>82</v>
      </c>
      <c r="F601">
        <v>0</v>
      </c>
      <c r="G601">
        <v>0</v>
      </c>
      <c r="H601">
        <v>0.1</v>
      </c>
      <c r="I601">
        <v>0</v>
      </c>
      <c r="J601" s="2" t="s">
        <v>1377</v>
      </c>
      <c r="K601" s="2" t="s">
        <v>229</v>
      </c>
      <c r="L601" s="2" t="s">
        <v>229</v>
      </c>
    </row>
    <row r="602" spans="1:12" ht="12.75">
      <c r="A602">
        <f t="shared" si="16"/>
        <v>637</v>
      </c>
      <c r="B602" t="s">
        <v>1004</v>
      </c>
      <c r="C602" t="s">
        <v>1462</v>
      </c>
      <c r="D602" s="30">
        <v>1</v>
      </c>
      <c r="E602" s="2" t="s">
        <v>82</v>
      </c>
      <c r="F602">
        <v>0</v>
      </c>
      <c r="G602">
        <v>0</v>
      </c>
      <c r="H602">
        <v>1</v>
      </c>
      <c r="I602">
        <v>0</v>
      </c>
      <c r="J602" s="2" t="s">
        <v>1378</v>
      </c>
      <c r="K602" s="2" t="s">
        <v>229</v>
      </c>
      <c r="L602" s="2" t="s">
        <v>229</v>
      </c>
    </row>
    <row r="603" spans="1:12" ht="12.75">
      <c r="A603">
        <f t="shared" si="16"/>
        <v>638</v>
      </c>
      <c r="B603" t="s">
        <v>1005</v>
      </c>
      <c r="C603" t="s">
        <v>1462</v>
      </c>
      <c r="D603" s="30">
        <v>1</v>
      </c>
      <c r="E603" s="2" t="s">
        <v>82</v>
      </c>
      <c r="F603">
        <v>0</v>
      </c>
      <c r="G603">
        <v>0</v>
      </c>
      <c r="H603">
        <v>1</v>
      </c>
      <c r="I603">
        <v>0</v>
      </c>
      <c r="J603" s="2" t="s">
        <v>1379</v>
      </c>
      <c r="K603" s="2" t="s">
        <v>229</v>
      </c>
      <c r="L603" s="2" t="s">
        <v>229</v>
      </c>
    </row>
    <row r="604" spans="1:12" ht="12.75">
      <c r="A604">
        <f t="shared" si="16"/>
        <v>639</v>
      </c>
      <c r="B604" t="s">
        <v>1006</v>
      </c>
      <c r="C604" t="s">
        <v>1462</v>
      </c>
      <c r="D604" s="30">
        <v>1</v>
      </c>
      <c r="E604" s="2" t="s">
        <v>82</v>
      </c>
      <c r="F604">
        <v>0</v>
      </c>
      <c r="G604">
        <v>0</v>
      </c>
      <c r="H604">
        <v>1</v>
      </c>
      <c r="I604">
        <v>0</v>
      </c>
      <c r="J604" s="2" t="s">
        <v>1380</v>
      </c>
      <c r="K604" s="2" t="s">
        <v>229</v>
      </c>
      <c r="L604" s="2" t="s">
        <v>229</v>
      </c>
    </row>
    <row r="605" spans="1:12" ht="12.75">
      <c r="A605">
        <f t="shared" si="16"/>
        <v>640</v>
      </c>
      <c r="B605" t="s">
        <v>1007</v>
      </c>
      <c r="C605" t="s">
        <v>1462</v>
      </c>
      <c r="D605" s="30">
        <v>1</v>
      </c>
      <c r="E605" s="2" t="s">
        <v>82</v>
      </c>
      <c r="F605">
        <v>0</v>
      </c>
      <c r="G605">
        <v>0</v>
      </c>
      <c r="H605">
        <v>1</v>
      </c>
      <c r="I605">
        <v>0</v>
      </c>
      <c r="J605" s="2" t="s">
        <v>1381</v>
      </c>
      <c r="K605" s="2" t="s">
        <v>229</v>
      </c>
      <c r="L605" s="2" t="s">
        <v>229</v>
      </c>
    </row>
    <row r="606" spans="1:12" ht="12.75">
      <c r="A606">
        <f t="shared" si="16"/>
        <v>641</v>
      </c>
      <c r="B606" t="s">
        <v>1008</v>
      </c>
      <c r="C606" t="s">
        <v>1462</v>
      </c>
      <c r="D606" s="30">
        <v>1</v>
      </c>
      <c r="E606" s="2" t="s">
        <v>82</v>
      </c>
      <c r="F606">
        <v>0</v>
      </c>
      <c r="G606">
        <v>0</v>
      </c>
      <c r="H606">
        <v>1</v>
      </c>
      <c r="I606">
        <v>0</v>
      </c>
      <c r="J606" s="2" t="s">
        <v>1382</v>
      </c>
      <c r="K606" s="2" t="s">
        <v>229</v>
      </c>
      <c r="L606" s="2" t="s">
        <v>229</v>
      </c>
    </row>
    <row r="607" spans="1:12" ht="12.75">
      <c r="A607">
        <f t="shared" si="16"/>
        <v>642</v>
      </c>
      <c r="B607" t="s">
        <v>1009</v>
      </c>
      <c r="C607" t="s">
        <v>1462</v>
      </c>
      <c r="D607" s="30">
        <v>1</v>
      </c>
      <c r="E607" s="2" t="s">
        <v>82</v>
      </c>
      <c r="F607">
        <v>0</v>
      </c>
      <c r="G607">
        <v>0</v>
      </c>
      <c r="H607">
        <v>0.01</v>
      </c>
      <c r="I607">
        <v>0</v>
      </c>
      <c r="J607" s="2" t="s">
        <v>1383</v>
      </c>
      <c r="K607" s="2" t="s">
        <v>229</v>
      </c>
      <c r="L607" s="2" t="s">
        <v>229</v>
      </c>
    </row>
    <row r="608" spans="1:12" ht="12.75">
      <c r="A608">
        <f t="shared" si="16"/>
        <v>643</v>
      </c>
      <c r="B608" t="s">
        <v>1010</v>
      </c>
      <c r="C608" t="s">
        <v>1462</v>
      </c>
      <c r="D608" s="30">
        <v>1</v>
      </c>
      <c r="E608" s="2" t="s">
        <v>82</v>
      </c>
      <c r="F608">
        <v>0</v>
      </c>
      <c r="G608">
        <v>0</v>
      </c>
      <c r="H608">
        <v>1</v>
      </c>
      <c r="I608">
        <v>0</v>
      </c>
      <c r="J608" s="2" t="s">
        <v>1384</v>
      </c>
      <c r="K608" s="2" t="s">
        <v>229</v>
      </c>
      <c r="L608" s="2" t="s">
        <v>229</v>
      </c>
    </row>
    <row r="609" spans="1:12" ht="12.75">
      <c r="A609">
        <f t="shared" si="16"/>
        <v>644</v>
      </c>
      <c r="B609" t="s">
        <v>1011</v>
      </c>
      <c r="C609" t="s">
        <v>1462</v>
      </c>
      <c r="D609" s="30">
        <v>1</v>
      </c>
      <c r="E609" s="2" t="s">
        <v>82</v>
      </c>
      <c r="F609">
        <v>0</v>
      </c>
      <c r="G609">
        <v>0</v>
      </c>
      <c r="H609">
        <v>1</v>
      </c>
      <c r="I609">
        <v>0</v>
      </c>
      <c r="J609" s="2" t="s">
        <v>1385</v>
      </c>
      <c r="K609" s="2" t="s">
        <v>229</v>
      </c>
      <c r="L609" s="2" t="s">
        <v>229</v>
      </c>
    </row>
    <row r="610" spans="1:12" ht="12.75">
      <c r="A610">
        <f t="shared" si="16"/>
        <v>645</v>
      </c>
      <c r="B610" t="s">
        <v>1012</v>
      </c>
      <c r="C610" t="s">
        <v>1462</v>
      </c>
      <c r="D610" s="30">
        <v>1</v>
      </c>
      <c r="E610" s="2" t="s">
        <v>82</v>
      </c>
      <c r="F610">
        <v>0</v>
      </c>
      <c r="G610">
        <v>0</v>
      </c>
      <c r="H610">
        <v>0.01</v>
      </c>
      <c r="I610">
        <v>0</v>
      </c>
      <c r="J610" s="2" t="s">
        <v>1386</v>
      </c>
      <c r="K610" s="2" t="s">
        <v>229</v>
      </c>
      <c r="L610" s="2" t="s">
        <v>229</v>
      </c>
    </row>
    <row r="611" spans="1:12" ht="12.75">
      <c r="A611">
        <f t="shared" si="16"/>
        <v>646</v>
      </c>
      <c r="B611" t="s">
        <v>1013</v>
      </c>
      <c r="C611" t="s">
        <v>1462</v>
      </c>
      <c r="D611" s="30">
        <v>1</v>
      </c>
      <c r="E611" s="2" t="s">
        <v>82</v>
      </c>
      <c r="F611">
        <v>0</v>
      </c>
      <c r="G611">
        <v>0</v>
      </c>
      <c r="H611">
        <v>0.1</v>
      </c>
      <c r="I611">
        <v>0</v>
      </c>
      <c r="J611" s="2" t="s">
        <v>1387</v>
      </c>
      <c r="K611" s="2" t="s">
        <v>229</v>
      </c>
      <c r="L611" s="2" t="s">
        <v>229</v>
      </c>
    </row>
    <row r="612" spans="1:12" ht="12.75">
      <c r="A612">
        <f t="shared" si="16"/>
        <v>647</v>
      </c>
      <c r="B612" t="s">
        <v>1014</v>
      </c>
      <c r="C612" t="s">
        <v>1462</v>
      </c>
      <c r="D612" s="30">
        <v>1</v>
      </c>
      <c r="E612" s="2" t="s">
        <v>82</v>
      </c>
      <c r="F612">
        <v>0</v>
      </c>
      <c r="G612">
        <v>0</v>
      </c>
      <c r="H612">
        <v>0.1</v>
      </c>
      <c r="I612">
        <v>0</v>
      </c>
      <c r="J612" s="2" t="s">
        <v>1388</v>
      </c>
      <c r="K612" s="2" t="s">
        <v>229</v>
      </c>
      <c r="L612" s="2" t="s">
        <v>229</v>
      </c>
    </row>
    <row r="613" spans="1:12" ht="12.75">
      <c r="A613">
        <f t="shared" si="16"/>
        <v>648</v>
      </c>
      <c r="B613" t="s">
        <v>1015</v>
      </c>
      <c r="C613" t="s">
        <v>1462</v>
      </c>
      <c r="D613" s="30">
        <v>1</v>
      </c>
      <c r="E613" s="2" t="s">
        <v>82</v>
      </c>
      <c r="F613">
        <v>0</v>
      </c>
      <c r="G613">
        <v>0</v>
      </c>
      <c r="H613">
        <v>1</v>
      </c>
      <c r="I613">
        <v>0</v>
      </c>
      <c r="J613" s="2" t="s">
        <v>1389</v>
      </c>
      <c r="K613" s="2" t="s">
        <v>229</v>
      </c>
      <c r="L613" s="2" t="s">
        <v>229</v>
      </c>
    </row>
    <row r="614" spans="1:12" ht="12.75">
      <c r="A614">
        <f t="shared" si="16"/>
        <v>649</v>
      </c>
      <c r="B614" t="s">
        <v>1016</v>
      </c>
      <c r="C614" t="s">
        <v>1462</v>
      </c>
      <c r="D614" s="30">
        <v>1</v>
      </c>
      <c r="E614" s="2" t="s">
        <v>82</v>
      </c>
      <c r="F614">
        <v>0</v>
      </c>
      <c r="G614">
        <v>0</v>
      </c>
      <c r="H614">
        <v>1</v>
      </c>
      <c r="I614">
        <v>0</v>
      </c>
      <c r="J614" s="2" t="s">
        <v>1390</v>
      </c>
      <c r="K614" s="2" t="s">
        <v>229</v>
      </c>
      <c r="L614" s="2" t="s">
        <v>229</v>
      </c>
    </row>
    <row r="615" spans="1:12" ht="12.75">
      <c r="A615">
        <f t="shared" si="16"/>
        <v>650</v>
      </c>
      <c r="B615" t="s">
        <v>1017</v>
      </c>
      <c r="C615" t="s">
        <v>1462</v>
      </c>
      <c r="D615" s="30">
        <v>1</v>
      </c>
      <c r="E615" s="2" t="s">
        <v>82</v>
      </c>
      <c r="F615">
        <v>0</v>
      </c>
      <c r="G615">
        <v>0</v>
      </c>
      <c r="H615">
        <v>1</v>
      </c>
      <c r="I615">
        <v>0</v>
      </c>
      <c r="J615" s="2" t="s">
        <v>1391</v>
      </c>
      <c r="K615" s="2" t="s">
        <v>229</v>
      </c>
      <c r="L615" s="2" t="s">
        <v>229</v>
      </c>
    </row>
    <row r="616" spans="1:12" ht="12.75">
      <c r="A616">
        <f t="shared" si="16"/>
        <v>651</v>
      </c>
      <c r="B616" t="s">
        <v>1018</v>
      </c>
      <c r="C616" t="s">
        <v>1462</v>
      </c>
      <c r="D616" s="30">
        <v>1</v>
      </c>
      <c r="E616" s="2" t="s">
        <v>82</v>
      </c>
      <c r="F616">
        <v>0</v>
      </c>
      <c r="G616">
        <v>0</v>
      </c>
      <c r="H616">
        <v>1</v>
      </c>
      <c r="I616">
        <v>0</v>
      </c>
      <c r="J616" s="2" t="s">
        <v>1392</v>
      </c>
      <c r="K616" s="2" t="s">
        <v>229</v>
      </c>
      <c r="L616" s="2" t="s">
        <v>229</v>
      </c>
    </row>
    <row r="617" spans="1:12" ht="12.75">
      <c r="A617">
        <f>A616+1</f>
        <v>652</v>
      </c>
      <c r="B617" t="s">
        <v>1127</v>
      </c>
      <c r="C617" t="s">
        <v>1462</v>
      </c>
      <c r="D617" s="30" t="s">
        <v>1484</v>
      </c>
      <c r="E617" s="2" t="s">
        <v>82</v>
      </c>
      <c r="F617">
        <v>7500</v>
      </c>
      <c r="G617">
        <v>1000</v>
      </c>
      <c r="H617">
        <v>20000</v>
      </c>
      <c r="I617">
        <v>0</v>
      </c>
      <c r="J617" s="2" t="s">
        <v>1158</v>
      </c>
      <c r="K617" s="2" t="s">
        <v>229</v>
      </c>
      <c r="L617" s="2" t="s">
        <v>229</v>
      </c>
    </row>
    <row r="618" spans="1:12" ht="12.75">
      <c r="A618">
        <f aca="true" t="shared" si="17" ref="A618:A652">A617+1</f>
        <v>653</v>
      </c>
      <c r="B618" t="s">
        <v>1128</v>
      </c>
      <c r="C618" t="s">
        <v>1462</v>
      </c>
      <c r="D618" s="30" t="s">
        <v>1484</v>
      </c>
      <c r="E618" s="2" t="s">
        <v>82</v>
      </c>
      <c r="F618">
        <v>1000</v>
      </c>
      <c r="G618">
        <v>100</v>
      </c>
      <c r="H618">
        <v>7500</v>
      </c>
      <c r="I618">
        <v>0</v>
      </c>
      <c r="J618" s="2" t="s">
        <v>1159</v>
      </c>
      <c r="K618" s="2" t="s">
        <v>229</v>
      </c>
      <c r="L618" s="2" t="s">
        <v>229</v>
      </c>
    </row>
    <row r="619" spans="1:12" ht="12.75">
      <c r="A619">
        <f t="shared" si="17"/>
        <v>654</v>
      </c>
      <c r="B619" t="s">
        <v>1019</v>
      </c>
      <c r="C619" t="s">
        <v>1462</v>
      </c>
      <c r="D619" s="30" t="s">
        <v>1513</v>
      </c>
      <c r="E619" s="2" t="s">
        <v>82</v>
      </c>
      <c r="F619">
        <v>0.1</v>
      </c>
      <c r="G619">
        <v>0.001</v>
      </c>
      <c r="H619">
        <v>1</v>
      </c>
      <c r="I619">
        <v>0</v>
      </c>
      <c r="J619" s="2" t="s">
        <v>1393</v>
      </c>
      <c r="K619" s="2" t="s">
        <v>229</v>
      </c>
      <c r="L619" s="2" t="s">
        <v>229</v>
      </c>
    </row>
    <row r="620" spans="1:12" ht="12.75">
      <c r="A620">
        <f t="shared" si="17"/>
        <v>655</v>
      </c>
      <c r="B620" t="s">
        <v>1020</v>
      </c>
      <c r="C620" t="s">
        <v>1462</v>
      </c>
      <c r="D620" s="30" t="s">
        <v>1513</v>
      </c>
      <c r="E620" s="2" t="s">
        <v>82</v>
      </c>
      <c r="F620">
        <v>0.5</v>
      </c>
      <c r="G620">
        <v>0.001</v>
      </c>
      <c r="H620">
        <v>10</v>
      </c>
      <c r="I620">
        <v>0</v>
      </c>
      <c r="J620" s="2" t="s">
        <v>1394</v>
      </c>
      <c r="K620" s="2" t="s">
        <v>229</v>
      </c>
      <c r="L620" s="2" t="s">
        <v>229</v>
      </c>
    </row>
    <row r="621" spans="1:12" ht="12.75">
      <c r="A621">
        <f t="shared" si="17"/>
        <v>656</v>
      </c>
      <c r="B621" t="s">
        <v>1021</v>
      </c>
      <c r="C621" t="s">
        <v>1462</v>
      </c>
      <c r="D621" s="30" t="s">
        <v>1513</v>
      </c>
      <c r="E621" s="2" t="s">
        <v>82</v>
      </c>
      <c r="F621">
        <v>0.01</v>
      </c>
      <c r="G621">
        <v>0.001</v>
      </c>
      <c r="H621">
        <v>10</v>
      </c>
      <c r="I621">
        <v>0</v>
      </c>
      <c r="J621" s="2" t="s">
        <v>1395</v>
      </c>
      <c r="K621" s="2" t="s">
        <v>229</v>
      </c>
      <c r="L621" s="2" t="s">
        <v>229</v>
      </c>
    </row>
    <row r="622" spans="1:12" ht="12.75">
      <c r="A622">
        <f t="shared" si="17"/>
        <v>657</v>
      </c>
      <c r="B622" t="s">
        <v>1022</v>
      </c>
      <c r="C622" t="s">
        <v>1462</v>
      </c>
      <c r="D622" s="30" t="s">
        <v>1513</v>
      </c>
      <c r="E622" s="2" t="s">
        <v>82</v>
      </c>
      <c r="F622">
        <v>0.005</v>
      </c>
      <c r="G622">
        <v>0.001</v>
      </c>
      <c r="H622">
        <v>10</v>
      </c>
      <c r="I622">
        <v>0</v>
      </c>
      <c r="J622" s="2" t="s">
        <v>1396</v>
      </c>
      <c r="K622" s="2" t="s">
        <v>229</v>
      </c>
      <c r="L622" s="2" t="s">
        <v>229</v>
      </c>
    </row>
    <row r="623" spans="1:12" ht="12.75">
      <c r="A623">
        <f t="shared" si="17"/>
        <v>658</v>
      </c>
      <c r="B623" t="s">
        <v>1023</v>
      </c>
      <c r="C623" t="s">
        <v>1462</v>
      </c>
      <c r="D623" s="30">
        <v>1</v>
      </c>
      <c r="E623" s="2" t="s">
        <v>82</v>
      </c>
      <c r="F623">
        <v>1</v>
      </c>
      <c r="G623">
        <v>0.01</v>
      </c>
      <c r="H623">
        <v>100</v>
      </c>
      <c r="I623">
        <v>0</v>
      </c>
      <c r="J623" s="2" t="s">
        <v>619</v>
      </c>
      <c r="K623" s="2" t="s">
        <v>229</v>
      </c>
      <c r="L623" s="2" t="s">
        <v>229</v>
      </c>
    </row>
    <row r="624" spans="1:12" ht="12.75">
      <c r="A624">
        <f t="shared" si="17"/>
        <v>659</v>
      </c>
      <c r="B624" t="s">
        <v>1024</v>
      </c>
      <c r="C624" t="s">
        <v>1462</v>
      </c>
      <c r="D624" s="30">
        <v>1</v>
      </c>
      <c r="E624" s="2" t="s">
        <v>82</v>
      </c>
      <c r="F624">
        <v>0.965</v>
      </c>
      <c r="G624">
        <v>0</v>
      </c>
      <c r="H624">
        <v>1</v>
      </c>
      <c r="I624">
        <v>0</v>
      </c>
      <c r="J624" s="2" t="s">
        <v>685</v>
      </c>
      <c r="K624" s="2" t="s">
        <v>229</v>
      </c>
      <c r="L624" s="2" t="s">
        <v>229</v>
      </c>
    </row>
    <row r="625" spans="1:13" ht="12.75">
      <c r="A625">
        <f t="shared" si="17"/>
        <v>660</v>
      </c>
      <c r="B625" t="s">
        <v>1025</v>
      </c>
      <c r="C625" t="s">
        <v>1462</v>
      </c>
      <c r="D625" s="30">
        <v>1</v>
      </c>
      <c r="E625" s="2" t="s">
        <v>82</v>
      </c>
      <c r="F625" s="45">
        <v>0.03</v>
      </c>
      <c r="G625">
        <v>0</v>
      </c>
      <c r="H625">
        <v>1</v>
      </c>
      <c r="I625">
        <v>0</v>
      </c>
      <c r="J625" s="2" t="s">
        <v>686</v>
      </c>
      <c r="K625" s="2" t="s">
        <v>229</v>
      </c>
      <c r="L625" s="2" t="s">
        <v>229</v>
      </c>
      <c r="M625" s="2" t="s">
        <v>668</v>
      </c>
    </row>
    <row r="626" spans="1:12" ht="12.75">
      <c r="A626">
        <f t="shared" si="17"/>
        <v>661</v>
      </c>
      <c r="B626" t="s">
        <v>1026</v>
      </c>
      <c r="C626" t="s">
        <v>1462</v>
      </c>
      <c r="D626" s="30">
        <v>1</v>
      </c>
      <c r="E626" s="2" t="s">
        <v>82</v>
      </c>
      <c r="F626">
        <v>0</v>
      </c>
      <c r="G626">
        <v>0</v>
      </c>
      <c r="H626">
        <v>1</v>
      </c>
      <c r="I626">
        <v>0</v>
      </c>
      <c r="J626" s="2" t="s">
        <v>1397</v>
      </c>
      <c r="K626" s="2" t="s">
        <v>229</v>
      </c>
      <c r="L626" s="2" t="s">
        <v>229</v>
      </c>
    </row>
    <row r="627" spans="1:12" ht="12.75">
      <c r="A627">
        <f t="shared" si="17"/>
        <v>662</v>
      </c>
      <c r="B627" t="s">
        <v>1027</v>
      </c>
      <c r="C627" t="s">
        <v>1462</v>
      </c>
      <c r="D627" s="30">
        <v>1</v>
      </c>
      <c r="E627" s="2" t="s">
        <v>82</v>
      </c>
      <c r="F627">
        <v>0</v>
      </c>
      <c r="G627">
        <v>0</v>
      </c>
      <c r="H627">
        <v>1</v>
      </c>
      <c r="I627">
        <v>0</v>
      </c>
      <c r="J627" s="2" t="s">
        <v>1398</v>
      </c>
      <c r="K627" s="2" t="s">
        <v>229</v>
      </c>
      <c r="L627" s="2" t="s">
        <v>229</v>
      </c>
    </row>
    <row r="628" spans="1:12" ht="12.75">
      <c r="A628">
        <f t="shared" si="17"/>
        <v>663</v>
      </c>
      <c r="B628" t="s">
        <v>1028</v>
      </c>
      <c r="C628" t="s">
        <v>1462</v>
      </c>
      <c r="D628" s="30">
        <v>1</v>
      </c>
      <c r="E628" s="2" t="s">
        <v>82</v>
      </c>
      <c r="F628">
        <v>0.005</v>
      </c>
      <c r="G628">
        <v>0</v>
      </c>
      <c r="H628">
        <v>1</v>
      </c>
      <c r="I628">
        <v>0</v>
      </c>
      <c r="J628" s="2" t="s">
        <v>1399</v>
      </c>
      <c r="K628" s="2" t="s">
        <v>229</v>
      </c>
      <c r="L628" s="2" t="s">
        <v>229</v>
      </c>
    </row>
    <row r="629" spans="1:12" ht="12.75">
      <c r="A629">
        <f t="shared" si="17"/>
        <v>664</v>
      </c>
      <c r="B629" t="s">
        <v>1029</v>
      </c>
      <c r="C629" t="s">
        <v>1462</v>
      </c>
      <c r="D629" s="30">
        <v>1</v>
      </c>
      <c r="E629" s="2" t="s">
        <v>82</v>
      </c>
      <c r="F629">
        <v>0</v>
      </c>
      <c r="G629">
        <v>0</v>
      </c>
      <c r="H629">
        <v>1</v>
      </c>
      <c r="I629">
        <v>0</v>
      </c>
      <c r="J629" s="2" t="s">
        <v>1400</v>
      </c>
      <c r="K629" s="2" t="s">
        <v>229</v>
      </c>
      <c r="L629" s="2" t="s">
        <v>229</v>
      </c>
    </row>
    <row r="630" spans="1:12" ht="12.75">
      <c r="A630">
        <f t="shared" si="17"/>
        <v>665</v>
      </c>
      <c r="B630" t="s">
        <v>1030</v>
      </c>
      <c r="C630" t="s">
        <v>1462</v>
      </c>
      <c r="D630" s="30">
        <v>1</v>
      </c>
      <c r="E630" s="2" t="s">
        <v>82</v>
      </c>
      <c r="F630">
        <v>0</v>
      </c>
      <c r="G630">
        <v>0</v>
      </c>
      <c r="H630">
        <v>1</v>
      </c>
      <c r="I630">
        <v>0</v>
      </c>
      <c r="J630" s="2" t="s">
        <v>1401</v>
      </c>
      <c r="K630" s="2" t="s">
        <v>229</v>
      </c>
      <c r="L630" s="2" t="s">
        <v>229</v>
      </c>
    </row>
    <row r="631" spans="1:12" ht="12.75">
      <c r="A631">
        <f t="shared" si="17"/>
        <v>666</v>
      </c>
      <c r="B631" t="s">
        <v>1031</v>
      </c>
      <c r="C631" t="s">
        <v>1462</v>
      </c>
      <c r="D631" s="30">
        <v>1</v>
      </c>
      <c r="E631" s="2" t="s">
        <v>82</v>
      </c>
      <c r="F631">
        <v>0</v>
      </c>
      <c r="G631">
        <v>0</v>
      </c>
      <c r="H631">
        <v>1</v>
      </c>
      <c r="I631">
        <v>0</v>
      </c>
      <c r="J631" s="2" t="s">
        <v>1402</v>
      </c>
      <c r="K631" s="2" t="s">
        <v>229</v>
      </c>
      <c r="L631" s="2" t="s">
        <v>229</v>
      </c>
    </row>
    <row r="632" spans="1:12" ht="12.75">
      <c r="A632">
        <f t="shared" si="17"/>
        <v>667</v>
      </c>
      <c r="B632" t="s">
        <v>1032</v>
      </c>
      <c r="C632" t="s">
        <v>1462</v>
      </c>
      <c r="D632" s="30">
        <v>1</v>
      </c>
      <c r="E632" s="2" t="s">
        <v>82</v>
      </c>
      <c r="F632">
        <v>0</v>
      </c>
      <c r="G632">
        <v>0</v>
      </c>
      <c r="H632">
        <v>1</v>
      </c>
      <c r="I632">
        <v>0</v>
      </c>
      <c r="J632" s="2" t="s">
        <v>1403</v>
      </c>
      <c r="K632" s="2" t="s">
        <v>229</v>
      </c>
      <c r="L632" s="2" t="s">
        <v>229</v>
      </c>
    </row>
    <row r="633" spans="1:12" ht="12.75">
      <c r="A633">
        <f t="shared" si="17"/>
        <v>668</v>
      </c>
      <c r="B633" t="s">
        <v>1033</v>
      </c>
      <c r="C633" t="s">
        <v>1462</v>
      </c>
      <c r="D633" s="30">
        <v>1</v>
      </c>
      <c r="E633" s="2" t="s">
        <v>82</v>
      </c>
      <c r="F633">
        <v>0</v>
      </c>
      <c r="G633">
        <v>0</v>
      </c>
      <c r="H633">
        <v>1</v>
      </c>
      <c r="I633">
        <v>0</v>
      </c>
      <c r="J633" s="2" t="s">
        <v>1404</v>
      </c>
      <c r="K633" s="2" t="s">
        <v>229</v>
      </c>
      <c r="L633" s="2" t="s">
        <v>229</v>
      </c>
    </row>
    <row r="634" spans="1:12" ht="12.75">
      <c r="A634">
        <f t="shared" si="17"/>
        <v>669</v>
      </c>
      <c r="B634" t="s">
        <v>1034</v>
      </c>
      <c r="C634" t="s">
        <v>1462</v>
      </c>
      <c r="D634" s="30">
        <v>1</v>
      </c>
      <c r="E634" s="2" t="s">
        <v>82</v>
      </c>
      <c r="F634">
        <v>0</v>
      </c>
      <c r="G634">
        <v>0</v>
      </c>
      <c r="H634">
        <v>1</v>
      </c>
      <c r="I634">
        <v>0</v>
      </c>
      <c r="J634" s="2" t="s">
        <v>1405</v>
      </c>
      <c r="K634" s="2" t="s">
        <v>229</v>
      </c>
      <c r="L634" s="2" t="s">
        <v>229</v>
      </c>
    </row>
    <row r="635" spans="1:12" ht="12.75">
      <c r="A635">
        <f t="shared" si="17"/>
        <v>670</v>
      </c>
      <c r="B635" t="s">
        <v>1035</v>
      </c>
      <c r="C635" t="s">
        <v>1462</v>
      </c>
      <c r="D635" s="30">
        <v>1</v>
      </c>
      <c r="E635" s="2" t="s">
        <v>82</v>
      </c>
      <c r="F635">
        <v>0.9</v>
      </c>
      <c r="G635">
        <v>0</v>
      </c>
      <c r="H635">
        <v>1</v>
      </c>
      <c r="I635">
        <v>0</v>
      </c>
      <c r="J635" s="2" t="s">
        <v>1406</v>
      </c>
      <c r="K635" s="2" t="s">
        <v>229</v>
      </c>
      <c r="L635" s="2" t="s">
        <v>229</v>
      </c>
    </row>
    <row r="636" spans="1:12" ht="12.75">
      <c r="A636">
        <f t="shared" si="17"/>
        <v>671</v>
      </c>
      <c r="B636" t="s">
        <v>1036</v>
      </c>
      <c r="C636" t="s">
        <v>1462</v>
      </c>
      <c r="D636" s="30">
        <v>1</v>
      </c>
      <c r="E636" s="2" t="s">
        <v>82</v>
      </c>
      <c r="F636">
        <v>0</v>
      </c>
      <c r="G636">
        <v>0</v>
      </c>
      <c r="H636">
        <v>1</v>
      </c>
      <c r="I636">
        <v>0</v>
      </c>
      <c r="J636" s="2" t="s">
        <v>1407</v>
      </c>
      <c r="K636" s="2" t="s">
        <v>229</v>
      </c>
      <c r="L636" s="2" t="s">
        <v>229</v>
      </c>
    </row>
    <row r="637" spans="1:12" ht="12.75">
      <c r="A637">
        <f t="shared" si="17"/>
        <v>672</v>
      </c>
      <c r="B637" t="s">
        <v>1037</v>
      </c>
      <c r="C637" t="s">
        <v>1462</v>
      </c>
      <c r="D637" s="30">
        <v>1</v>
      </c>
      <c r="E637" s="2" t="s">
        <v>82</v>
      </c>
      <c r="F637">
        <v>0</v>
      </c>
      <c r="G637">
        <v>0</v>
      </c>
      <c r="H637">
        <v>0.1</v>
      </c>
      <c r="I637">
        <v>0</v>
      </c>
      <c r="J637" s="2" t="s">
        <v>1408</v>
      </c>
      <c r="K637" s="2" t="s">
        <v>229</v>
      </c>
      <c r="L637" s="2" t="s">
        <v>229</v>
      </c>
    </row>
    <row r="638" spans="1:12" ht="12.75">
      <c r="A638">
        <f t="shared" si="17"/>
        <v>673</v>
      </c>
      <c r="B638" t="s">
        <v>1038</v>
      </c>
      <c r="C638" t="s">
        <v>1462</v>
      </c>
      <c r="D638" s="30">
        <v>1</v>
      </c>
      <c r="E638" s="2" t="s">
        <v>82</v>
      </c>
      <c r="F638">
        <v>0</v>
      </c>
      <c r="G638">
        <v>0</v>
      </c>
      <c r="H638">
        <v>1</v>
      </c>
      <c r="I638">
        <v>0</v>
      </c>
      <c r="J638" s="2" t="s">
        <v>1409</v>
      </c>
      <c r="K638" s="2" t="s">
        <v>229</v>
      </c>
      <c r="L638" s="2" t="s">
        <v>229</v>
      </c>
    </row>
    <row r="639" spans="1:12" ht="12.75">
      <c r="A639">
        <f t="shared" si="17"/>
        <v>674</v>
      </c>
      <c r="B639" t="s">
        <v>1039</v>
      </c>
      <c r="C639" t="s">
        <v>1462</v>
      </c>
      <c r="D639" s="30">
        <v>1</v>
      </c>
      <c r="E639" s="2" t="s">
        <v>82</v>
      </c>
      <c r="F639">
        <v>0</v>
      </c>
      <c r="G639">
        <v>0</v>
      </c>
      <c r="H639">
        <v>1</v>
      </c>
      <c r="I639">
        <v>0</v>
      </c>
      <c r="J639" s="2" t="s">
        <v>1410</v>
      </c>
      <c r="K639" s="2" t="s">
        <v>229</v>
      </c>
      <c r="L639" s="2" t="s">
        <v>229</v>
      </c>
    </row>
    <row r="640" spans="1:12" ht="12.75">
      <c r="A640">
        <f t="shared" si="17"/>
        <v>675</v>
      </c>
      <c r="B640" t="s">
        <v>1040</v>
      </c>
      <c r="C640" t="s">
        <v>1462</v>
      </c>
      <c r="D640" s="30">
        <v>1</v>
      </c>
      <c r="E640" s="2" t="s">
        <v>82</v>
      </c>
      <c r="F640">
        <v>0</v>
      </c>
      <c r="G640">
        <v>0</v>
      </c>
      <c r="H640">
        <v>1</v>
      </c>
      <c r="I640">
        <v>0</v>
      </c>
      <c r="J640" s="2" t="s">
        <v>1411</v>
      </c>
      <c r="K640" s="2" t="s">
        <v>229</v>
      </c>
      <c r="L640" s="2" t="s">
        <v>229</v>
      </c>
    </row>
    <row r="641" spans="1:12" ht="12.75">
      <c r="A641">
        <f t="shared" si="17"/>
        <v>676</v>
      </c>
      <c r="B641" t="s">
        <v>1041</v>
      </c>
      <c r="C641" t="s">
        <v>1462</v>
      </c>
      <c r="D641" s="30">
        <v>1</v>
      </c>
      <c r="E641" s="2" t="s">
        <v>82</v>
      </c>
      <c r="F641">
        <v>0</v>
      </c>
      <c r="G641">
        <v>0</v>
      </c>
      <c r="H641">
        <v>1</v>
      </c>
      <c r="I641">
        <v>0</v>
      </c>
      <c r="J641" s="2" t="s">
        <v>1412</v>
      </c>
      <c r="K641" s="2" t="s">
        <v>229</v>
      </c>
      <c r="L641" s="2" t="s">
        <v>229</v>
      </c>
    </row>
    <row r="642" spans="1:12" ht="12.75">
      <c r="A642">
        <f t="shared" si="17"/>
        <v>677</v>
      </c>
      <c r="B642" t="s">
        <v>1042</v>
      </c>
      <c r="C642" t="s">
        <v>1462</v>
      </c>
      <c r="D642" s="30">
        <v>1</v>
      </c>
      <c r="E642" s="2" t="s">
        <v>82</v>
      </c>
      <c r="F642">
        <v>0</v>
      </c>
      <c r="G642">
        <v>0</v>
      </c>
      <c r="H642">
        <v>1</v>
      </c>
      <c r="I642">
        <v>0</v>
      </c>
      <c r="J642" s="2" t="s">
        <v>1413</v>
      </c>
      <c r="K642" s="2" t="s">
        <v>229</v>
      </c>
      <c r="L642" s="2" t="s">
        <v>229</v>
      </c>
    </row>
    <row r="643" spans="1:12" ht="12.75">
      <c r="A643">
        <f t="shared" si="17"/>
        <v>678</v>
      </c>
      <c r="B643" t="s">
        <v>1043</v>
      </c>
      <c r="C643" t="s">
        <v>1462</v>
      </c>
      <c r="D643" s="30">
        <v>1</v>
      </c>
      <c r="E643" s="2" t="s">
        <v>82</v>
      </c>
      <c r="F643">
        <v>0</v>
      </c>
      <c r="G643">
        <v>0</v>
      </c>
      <c r="H643">
        <v>0.01</v>
      </c>
      <c r="I643">
        <v>0</v>
      </c>
      <c r="J643" s="2" t="s">
        <v>1414</v>
      </c>
      <c r="K643" s="2" t="s">
        <v>229</v>
      </c>
      <c r="L643" s="2" t="s">
        <v>229</v>
      </c>
    </row>
    <row r="644" spans="1:12" ht="12.75">
      <c r="A644">
        <f t="shared" si="17"/>
        <v>679</v>
      </c>
      <c r="B644" t="s">
        <v>1044</v>
      </c>
      <c r="C644" t="s">
        <v>1462</v>
      </c>
      <c r="D644" s="30">
        <v>1</v>
      </c>
      <c r="E644" s="2" t="s">
        <v>82</v>
      </c>
      <c r="F644">
        <v>0</v>
      </c>
      <c r="G644">
        <v>0</v>
      </c>
      <c r="H644">
        <v>1</v>
      </c>
      <c r="I644">
        <v>0</v>
      </c>
      <c r="J644" s="2" t="s">
        <v>1415</v>
      </c>
      <c r="K644" s="2" t="s">
        <v>229</v>
      </c>
      <c r="L644" s="2" t="s">
        <v>229</v>
      </c>
    </row>
    <row r="645" spans="1:12" ht="12.75">
      <c r="A645">
        <f t="shared" si="17"/>
        <v>680</v>
      </c>
      <c r="B645" t="s">
        <v>1045</v>
      </c>
      <c r="C645" t="s">
        <v>1462</v>
      </c>
      <c r="D645" s="30">
        <v>1</v>
      </c>
      <c r="E645" s="2" t="s">
        <v>82</v>
      </c>
      <c r="F645">
        <v>0</v>
      </c>
      <c r="G645">
        <v>0</v>
      </c>
      <c r="H645">
        <v>1</v>
      </c>
      <c r="I645">
        <v>0</v>
      </c>
      <c r="J645" s="2" t="s">
        <v>1416</v>
      </c>
      <c r="K645" s="2" t="s">
        <v>229</v>
      </c>
      <c r="L645" s="2" t="s">
        <v>229</v>
      </c>
    </row>
    <row r="646" spans="1:12" ht="12.75">
      <c r="A646">
        <f t="shared" si="17"/>
        <v>681</v>
      </c>
      <c r="B646" t="s">
        <v>1046</v>
      </c>
      <c r="C646" t="s">
        <v>1462</v>
      </c>
      <c r="D646" s="30">
        <v>1</v>
      </c>
      <c r="E646" s="2" t="s">
        <v>82</v>
      </c>
      <c r="F646">
        <v>0</v>
      </c>
      <c r="G646">
        <v>0</v>
      </c>
      <c r="H646">
        <v>0.01</v>
      </c>
      <c r="I646">
        <v>0</v>
      </c>
      <c r="J646" s="2" t="s">
        <v>1417</v>
      </c>
      <c r="K646" s="2" t="s">
        <v>229</v>
      </c>
      <c r="L646" s="2" t="s">
        <v>229</v>
      </c>
    </row>
    <row r="647" spans="1:12" ht="12.75">
      <c r="A647">
        <f t="shared" si="17"/>
        <v>682</v>
      </c>
      <c r="B647" t="s">
        <v>1047</v>
      </c>
      <c r="C647" t="s">
        <v>1462</v>
      </c>
      <c r="D647" s="30">
        <v>1</v>
      </c>
      <c r="E647" s="2" t="s">
        <v>82</v>
      </c>
      <c r="F647">
        <v>0</v>
      </c>
      <c r="G647">
        <v>0</v>
      </c>
      <c r="H647">
        <v>0.1</v>
      </c>
      <c r="I647">
        <v>0</v>
      </c>
      <c r="J647" s="2" t="s">
        <v>1418</v>
      </c>
      <c r="K647" s="2" t="s">
        <v>229</v>
      </c>
      <c r="L647" s="2" t="s">
        <v>229</v>
      </c>
    </row>
    <row r="648" spans="1:12" ht="12.75">
      <c r="A648">
        <f t="shared" si="17"/>
        <v>683</v>
      </c>
      <c r="B648" t="s">
        <v>1048</v>
      </c>
      <c r="C648" t="s">
        <v>1462</v>
      </c>
      <c r="D648" s="30">
        <v>1</v>
      </c>
      <c r="E648" s="2" t="s">
        <v>82</v>
      </c>
      <c r="F648">
        <v>0</v>
      </c>
      <c r="G648">
        <v>0</v>
      </c>
      <c r="H648">
        <v>0.1</v>
      </c>
      <c r="I648">
        <v>0</v>
      </c>
      <c r="J648" s="2" t="s">
        <v>1419</v>
      </c>
      <c r="K648" s="2" t="s">
        <v>229</v>
      </c>
      <c r="L648" s="2" t="s">
        <v>229</v>
      </c>
    </row>
    <row r="649" spans="1:12" ht="12.75">
      <c r="A649">
        <f t="shared" si="17"/>
        <v>684</v>
      </c>
      <c r="B649" t="s">
        <v>1049</v>
      </c>
      <c r="C649" t="s">
        <v>1462</v>
      </c>
      <c r="D649" s="30">
        <v>1</v>
      </c>
      <c r="E649" s="2" t="s">
        <v>82</v>
      </c>
      <c r="F649">
        <v>0</v>
      </c>
      <c r="G649">
        <v>0</v>
      </c>
      <c r="H649">
        <v>1</v>
      </c>
      <c r="I649">
        <v>0</v>
      </c>
      <c r="J649" s="2" t="s">
        <v>1420</v>
      </c>
      <c r="K649" s="2" t="s">
        <v>229</v>
      </c>
      <c r="L649" s="2" t="s">
        <v>229</v>
      </c>
    </row>
    <row r="650" spans="1:12" ht="12.75">
      <c r="A650">
        <f t="shared" si="17"/>
        <v>685</v>
      </c>
      <c r="B650" t="s">
        <v>1050</v>
      </c>
      <c r="C650" t="s">
        <v>1462</v>
      </c>
      <c r="D650" s="30">
        <v>1</v>
      </c>
      <c r="E650" s="2" t="s">
        <v>82</v>
      </c>
      <c r="F650">
        <v>0</v>
      </c>
      <c r="G650">
        <v>0</v>
      </c>
      <c r="H650">
        <v>1</v>
      </c>
      <c r="I650">
        <v>0</v>
      </c>
      <c r="J650" s="2" t="s">
        <v>1421</v>
      </c>
      <c r="K650" s="2" t="s">
        <v>229</v>
      </c>
      <c r="L650" s="2" t="s">
        <v>229</v>
      </c>
    </row>
    <row r="651" spans="1:12" ht="12.75">
      <c r="A651">
        <f t="shared" si="17"/>
        <v>686</v>
      </c>
      <c r="B651" t="s">
        <v>1051</v>
      </c>
      <c r="C651" t="s">
        <v>1462</v>
      </c>
      <c r="D651" s="30">
        <v>1</v>
      </c>
      <c r="E651" s="2" t="s">
        <v>82</v>
      </c>
      <c r="F651">
        <v>0</v>
      </c>
      <c r="G651">
        <v>0</v>
      </c>
      <c r="H651">
        <v>1</v>
      </c>
      <c r="I651">
        <v>0</v>
      </c>
      <c r="J651" s="2" t="s">
        <v>1422</v>
      </c>
      <c r="K651" s="2" t="s">
        <v>229</v>
      </c>
      <c r="L651" s="2" t="s">
        <v>229</v>
      </c>
    </row>
    <row r="652" spans="1:12" ht="12.75">
      <c r="A652">
        <f t="shared" si="17"/>
        <v>687</v>
      </c>
      <c r="B652" t="s">
        <v>1052</v>
      </c>
      <c r="C652" t="s">
        <v>1462</v>
      </c>
      <c r="D652" s="30">
        <v>1</v>
      </c>
      <c r="E652" s="2" t="s">
        <v>82</v>
      </c>
      <c r="F652">
        <v>0</v>
      </c>
      <c r="G652">
        <v>0</v>
      </c>
      <c r="H652">
        <v>1</v>
      </c>
      <c r="I652">
        <v>0</v>
      </c>
      <c r="J652" s="2" t="s">
        <v>1423</v>
      </c>
      <c r="K652" s="2" t="s">
        <v>229</v>
      </c>
      <c r="L652" s="2" t="s">
        <v>229</v>
      </c>
    </row>
    <row r="653" spans="1:12" ht="12.75">
      <c r="A653">
        <f>A652+1</f>
        <v>688</v>
      </c>
      <c r="B653" t="s">
        <v>1129</v>
      </c>
      <c r="C653" t="s">
        <v>1462</v>
      </c>
      <c r="D653" s="30" t="s">
        <v>1484</v>
      </c>
      <c r="E653" s="2" t="s">
        <v>82</v>
      </c>
      <c r="F653">
        <v>7500</v>
      </c>
      <c r="G653">
        <v>1000</v>
      </c>
      <c r="H653">
        <v>20000</v>
      </c>
      <c r="I653">
        <v>0</v>
      </c>
      <c r="J653" s="2" t="s">
        <v>1160</v>
      </c>
      <c r="K653" s="2" t="s">
        <v>229</v>
      </c>
      <c r="L653" s="2" t="s">
        <v>229</v>
      </c>
    </row>
    <row r="654" spans="1:12" ht="12.75">
      <c r="A654">
        <f aca="true" t="shared" si="18" ref="A654:A719">A653+1</f>
        <v>689</v>
      </c>
      <c r="B654" t="s">
        <v>1130</v>
      </c>
      <c r="C654" t="s">
        <v>1462</v>
      </c>
      <c r="D654" s="30" t="s">
        <v>1484</v>
      </c>
      <c r="E654" s="2" t="s">
        <v>82</v>
      </c>
      <c r="F654">
        <v>1000</v>
      </c>
      <c r="G654">
        <v>100</v>
      </c>
      <c r="H654">
        <v>7500</v>
      </c>
      <c r="I654">
        <v>0</v>
      </c>
      <c r="J654" s="2" t="s">
        <v>1161</v>
      </c>
      <c r="K654" s="2" t="s">
        <v>229</v>
      </c>
      <c r="L654" s="2" t="s">
        <v>229</v>
      </c>
    </row>
    <row r="655" spans="1:12" ht="12.75">
      <c r="A655">
        <f t="shared" si="18"/>
        <v>690</v>
      </c>
      <c r="B655" t="s">
        <v>1053</v>
      </c>
      <c r="C655" t="s">
        <v>1462</v>
      </c>
      <c r="D655" s="30" t="s">
        <v>1513</v>
      </c>
      <c r="E655" s="2" t="s">
        <v>82</v>
      </c>
      <c r="F655">
        <v>0.1</v>
      </c>
      <c r="G655">
        <v>0.001</v>
      </c>
      <c r="H655">
        <v>1</v>
      </c>
      <c r="I655">
        <v>0</v>
      </c>
      <c r="J655" s="2" t="s">
        <v>1258</v>
      </c>
      <c r="K655" s="2" t="s">
        <v>229</v>
      </c>
      <c r="L655" s="2" t="s">
        <v>229</v>
      </c>
    </row>
    <row r="656" spans="1:12" ht="12.75">
      <c r="A656">
        <f t="shared" si="18"/>
        <v>691</v>
      </c>
      <c r="B656" t="s">
        <v>1054</v>
      </c>
      <c r="C656" t="s">
        <v>1462</v>
      </c>
      <c r="D656" s="30" t="s">
        <v>1513</v>
      </c>
      <c r="E656" s="2" t="s">
        <v>82</v>
      </c>
      <c r="F656">
        <v>0.5</v>
      </c>
      <c r="G656">
        <v>0.001</v>
      </c>
      <c r="H656">
        <v>10</v>
      </c>
      <c r="I656">
        <v>0</v>
      </c>
      <c r="J656" s="2" t="s">
        <v>1259</v>
      </c>
      <c r="K656" s="2" t="s">
        <v>229</v>
      </c>
      <c r="L656" s="2" t="s">
        <v>229</v>
      </c>
    </row>
    <row r="657" spans="1:12" ht="12.75">
      <c r="A657">
        <f t="shared" si="18"/>
        <v>692</v>
      </c>
      <c r="B657" t="s">
        <v>1055</v>
      </c>
      <c r="C657" t="s">
        <v>1462</v>
      </c>
      <c r="D657" s="30" t="s">
        <v>1513</v>
      </c>
      <c r="E657" s="2" t="s">
        <v>82</v>
      </c>
      <c r="F657">
        <v>0.01</v>
      </c>
      <c r="G657">
        <v>0.001</v>
      </c>
      <c r="H657">
        <v>10</v>
      </c>
      <c r="I657">
        <v>0</v>
      </c>
      <c r="J657" s="2" t="s">
        <v>1260</v>
      </c>
      <c r="K657" s="2" t="s">
        <v>229</v>
      </c>
      <c r="L657" s="2" t="s">
        <v>229</v>
      </c>
    </row>
    <row r="658" spans="1:12" ht="12.75">
      <c r="A658">
        <f t="shared" si="18"/>
        <v>693</v>
      </c>
      <c r="B658" t="s">
        <v>1056</v>
      </c>
      <c r="C658" t="s">
        <v>1462</v>
      </c>
      <c r="D658" s="30" t="s">
        <v>1513</v>
      </c>
      <c r="E658" s="2" t="s">
        <v>82</v>
      </c>
      <c r="F658">
        <v>0.005</v>
      </c>
      <c r="G658">
        <v>0.001</v>
      </c>
      <c r="H658">
        <v>10</v>
      </c>
      <c r="I658">
        <v>0</v>
      </c>
      <c r="J658" s="2" t="s">
        <v>1261</v>
      </c>
      <c r="K658" s="2" t="s">
        <v>229</v>
      </c>
      <c r="L658" s="2" t="s">
        <v>229</v>
      </c>
    </row>
    <row r="659" spans="1:12" ht="12.75">
      <c r="A659">
        <f t="shared" si="18"/>
        <v>694</v>
      </c>
      <c r="B659" t="s">
        <v>1057</v>
      </c>
      <c r="C659" t="s">
        <v>1462</v>
      </c>
      <c r="D659" s="30">
        <v>1</v>
      </c>
      <c r="E659" s="2" t="s">
        <v>82</v>
      </c>
      <c r="F659">
        <v>1</v>
      </c>
      <c r="G659">
        <v>0.01</v>
      </c>
      <c r="H659">
        <v>100</v>
      </c>
      <c r="I659">
        <v>0</v>
      </c>
      <c r="J659" s="2" t="s">
        <v>620</v>
      </c>
      <c r="K659" s="2" t="s">
        <v>229</v>
      </c>
      <c r="L659" s="2" t="s">
        <v>229</v>
      </c>
    </row>
    <row r="660" spans="1:12" ht="12.75">
      <c r="A660">
        <f t="shared" si="18"/>
        <v>695</v>
      </c>
      <c r="B660" t="s">
        <v>1058</v>
      </c>
      <c r="C660" t="s">
        <v>1462</v>
      </c>
      <c r="D660" s="30">
        <v>1</v>
      </c>
      <c r="E660" s="2" t="s">
        <v>82</v>
      </c>
      <c r="F660">
        <v>0.965</v>
      </c>
      <c r="G660">
        <v>0</v>
      </c>
      <c r="H660">
        <v>1</v>
      </c>
      <c r="I660">
        <v>0</v>
      </c>
      <c r="J660" s="2" t="s">
        <v>687</v>
      </c>
      <c r="K660" s="2" t="s">
        <v>229</v>
      </c>
      <c r="L660" s="2" t="s">
        <v>229</v>
      </c>
    </row>
    <row r="661" spans="1:13" ht="12.75">
      <c r="A661">
        <f t="shared" si="18"/>
        <v>696</v>
      </c>
      <c r="B661" t="s">
        <v>1059</v>
      </c>
      <c r="C661" t="s">
        <v>1462</v>
      </c>
      <c r="D661" s="30">
        <v>1</v>
      </c>
      <c r="E661" s="2" t="s">
        <v>82</v>
      </c>
      <c r="F661" s="45">
        <v>0.03</v>
      </c>
      <c r="G661">
        <v>0</v>
      </c>
      <c r="H661">
        <v>1</v>
      </c>
      <c r="I661">
        <v>0</v>
      </c>
      <c r="J661" s="2" t="s">
        <v>688</v>
      </c>
      <c r="K661" s="2" t="s">
        <v>229</v>
      </c>
      <c r="L661" s="2" t="s">
        <v>229</v>
      </c>
      <c r="M661" s="2" t="s">
        <v>668</v>
      </c>
    </row>
    <row r="662" spans="1:12" ht="12.75">
      <c r="A662">
        <f t="shared" si="18"/>
        <v>697</v>
      </c>
      <c r="B662" t="s">
        <v>1060</v>
      </c>
      <c r="C662" t="s">
        <v>1462</v>
      </c>
      <c r="D662" s="30">
        <v>1</v>
      </c>
      <c r="E662" s="2" t="s">
        <v>82</v>
      </c>
      <c r="F662">
        <v>0</v>
      </c>
      <c r="G662">
        <v>0</v>
      </c>
      <c r="H662">
        <v>1</v>
      </c>
      <c r="I662">
        <v>0</v>
      </c>
      <c r="J662" s="2" t="s">
        <v>1262</v>
      </c>
      <c r="K662" s="2" t="s">
        <v>229</v>
      </c>
      <c r="L662" s="2" t="s">
        <v>229</v>
      </c>
    </row>
    <row r="663" spans="1:12" ht="12.75">
      <c r="A663">
        <f t="shared" si="18"/>
        <v>698</v>
      </c>
      <c r="B663" t="s">
        <v>1061</v>
      </c>
      <c r="C663" t="s">
        <v>1462</v>
      </c>
      <c r="D663" s="30">
        <v>1</v>
      </c>
      <c r="E663" s="2" t="s">
        <v>82</v>
      </c>
      <c r="F663">
        <v>0</v>
      </c>
      <c r="G663">
        <v>0</v>
      </c>
      <c r="H663">
        <v>1</v>
      </c>
      <c r="I663">
        <v>0</v>
      </c>
      <c r="J663" s="2" t="s">
        <v>1263</v>
      </c>
      <c r="K663" s="2" t="s">
        <v>229</v>
      </c>
      <c r="L663" s="2" t="s">
        <v>229</v>
      </c>
    </row>
    <row r="664" spans="1:12" ht="12.75">
      <c r="A664">
        <f t="shared" si="18"/>
        <v>699</v>
      </c>
      <c r="B664" t="s">
        <v>1062</v>
      </c>
      <c r="C664" t="s">
        <v>1462</v>
      </c>
      <c r="D664" s="30">
        <v>1</v>
      </c>
      <c r="E664" s="2" t="s">
        <v>82</v>
      </c>
      <c r="F664">
        <v>0.005</v>
      </c>
      <c r="G664">
        <v>0</v>
      </c>
      <c r="H664">
        <v>1</v>
      </c>
      <c r="I664">
        <v>0</v>
      </c>
      <c r="J664" s="2" t="s">
        <v>1264</v>
      </c>
      <c r="K664" s="2" t="s">
        <v>229</v>
      </c>
      <c r="L664" s="2" t="s">
        <v>229</v>
      </c>
    </row>
    <row r="665" spans="1:12" ht="12.75">
      <c r="A665">
        <f t="shared" si="18"/>
        <v>700</v>
      </c>
      <c r="B665" t="s">
        <v>1063</v>
      </c>
      <c r="C665" t="s">
        <v>1462</v>
      </c>
      <c r="D665" s="30">
        <v>1</v>
      </c>
      <c r="E665" s="2" t="s">
        <v>82</v>
      </c>
      <c r="F665">
        <v>0</v>
      </c>
      <c r="G665">
        <v>0</v>
      </c>
      <c r="H665">
        <v>1</v>
      </c>
      <c r="I665">
        <v>0</v>
      </c>
      <c r="J665" s="2" t="s">
        <v>1265</v>
      </c>
      <c r="K665" s="2" t="s">
        <v>229</v>
      </c>
      <c r="L665" s="2" t="s">
        <v>229</v>
      </c>
    </row>
    <row r="666" spans="1:12" ht="12.75">
      <c r="A666">
        <f t="shared" si="18"/>
        <v>701</v>
      </c>
      <c r="B666" t="s">
        <v>1064</v>
      </c>
      <c r="C666" t="s">
        <v>1462</v>
      </c>
      <c r="D666" s="30">
        <v>1</v>
      </c>
      <c r="E666" s="2" t="s">
        <v>82</v>
      </c>
      <c r="F666">
        <v>0</v>
      </c>
      <c r="G666">
        <v>0</v>
      </c>
      <c r="H666">
        <v>1</v>
      </c>
      <c r="I666">
        <v>0</v>
      </c>
      <c r="J666" s="2" t="s">
        <v>1266</v>
      </c>
      <c r="K666" s="2" t="s">
        <v>229</v>
      </c>
      <c r="L666" s="2" t="s">
        <v>229</v>
      </c>
    </row>
    <row r="667" spans="1:12" ht="12.75">
      <c r="A667">
        <f t="shared" si="18"/>
        <v>702</v>
      </c>
      <c r="B667" t="s">
        <v>1065</v>
      </c>
      <c r="C667" t="s">
        <v>1462</v>
      </c>
      <c r="D667" s="30">
        <v>1</v>
      </c>
      <c r="E667" s="2" t="s">
        <v>82</v>
      </c>
      <c r="F667">
        <v>0</v>
      </c>
      <c r="G667">
        <v>0</v>
      </c>
      <c r="H667">
        <v>1</v>
      </c>
      <c r="I667">
        <v>0</v>
      </c>
      <c r="J667" s="2" t="s">
        <v>1267</v>
      </c>
      <c r="K667" s="2" t="s">
        <v>229</v>
      </c>
      <c r="L667" s="2" t="s">
        <v>229</v>
      </c>
    </row>
    <row r="668" spans="1:12" ht="12.75">
      <c r="A668">
        <f t="shared" si="18"/>
        <v>703</v>
      </c>
      <c r="B668" t="s">
        <v>1066</v>
      </c>
      <c r="C668" t="s">
        <v>1462</v>
      </c>
      <c r="D668" s="30">
        <v>1</v>
      </c>
      <c r="E668" s="2" t="s">
        <v>82</v>
      </c>
      <c r="F668">
        <v>0</v>
      </c>
      <c r="G668">
        <v>0</v>
      </c>
      <c r="H668">
        <v>1</v>
      </c>
      <c r="I668">
        <v>0</v>
      </c>
      <c r="J668" s="2" t="s">
        <v>1268</v>
      </c>
      <c r="K668" s="2" t="s">
        <v>229</v>
      </c>
      <c r="L668" s="2" t="s">
        <v>229</v>
      </c>
    </row>
    <row r="669" spans="1:12" ht="12.75">
      <c r="A669">
        <f t="shared" si="18"/>
        <v>704</v>
      </c>
      <c r="B669" t="s">
        <v>1067</v>
      </c>
      <c r="C669" t="s">
        <v>1462</v>
      </c>
      <c r="D669" s="30">
        <v>1</v>
      </c>
      <c r="E669" s="2" t="s">
        <v>82</v>
      </c>
      <c r="F669">
        <v>0</v>
      </c>
      <c r="G669">
        <v>0</v>
      </c>
      <c r="H669">
        <v>1</v>
      </c>
      <c r="I669">
        <v>0</v>
      </c>
      <c r="J669" s="2" t="s">
        <v>1269</v>
      </c>
      <c r="K669" s="2" t="s">
        <v>229</v>
      </c>
      <c r="L669" s="2" t="s">
        <v>229</v>
      </c>
    </row>
    <row r="670" spans="1:12" ht="12.75">
      <c r="A670">
        <f t="shared" si="18"/>
        <v>705</v>
      </c>
      <c r="B670" t="s">
        <v>1068</v>
      </c>
      <c r="C670" t="s">
        <v>1462</v>
      </c>
      <c r="D670" s="30">
        <v>1</v>
      </c>
      <c r="E670" s="2" t="s">
        <v>82</v>
      </c>
      <c r="F670">
        <v>0</v>
      </c>
      <c r="G670">
        <v>0</v>
      </c>
      <c r="H670">
        <v>1</v>
      </c>
      <c r="I670">
        <v>0</v>
      </c>
      <c r="J670" s="2" t="s">
        <v>1270</v>
      </c>
      <c r="K670" s="2" t="s">
        <v>229</v>
      </c>
      <c r="L670" s="2" t="s">
        <v>229</v>
      </c>
    </row>
    <row r="671" spans="1:12" ht="12.75">
      <c r="A671">
        <f t="shared" si="18"/>
        <v>706</v>
      </c>
      <c r="B671" t="s">
        <v>1069</v>
      </c>
      <c r="C671" t="s">
        <v>1462</v>
      </c>
      <c r="D671" s="30">
        <v>1</v>
      </c>
      <c r="E671" s="2" t="s">
        <v>82</v>
      </c>
      <c r="F671">
        <v>0.9</v>
      </c>
      <c r="G671">
        <v>0</v>
      </c>
      <c r="H671">
        <v>1</v>
      </c>
      <c r="I671">
        <v>0</v>
      </c>
      <c r="J671" s="2" t="s">
        <v>1271</v>
      </c>
      <c r="K671" s="2" t="s">
        <v>229</v>
      </c>
      <c r="L671" s="2" t="s">
        <v>229</v>
      </c>
    </row>
    <row r="672" spans="1:12" ht="12.75">
      <c r="A672">
        <f t="shared" si="18"/>
        <v>707</v>
      </c>
      <c r="B672" t="s">
        <v>1070</v>
      </c>
      <c r="C672" t="s">
        <v>1462</v>
      </c>
      <c r="D672" s="30">
        <v>1</v>
      </c>
      <c r="E672" s="2" t="s">
        <v>82</v>
      </c>
      <c r="F672">
        <v>0</v>
      </c>
      <c r="G672">
        <v>0</v>
      </c>
      <c r="H672">
        <v>1</v>
      </c>
      <c r="I672">
        <v>0</v>
      </c>
      <c r="J672" s="2" t="s">
        <v>1272</v>
      </c>
      <c r="K672" s="2" t="s">
        <v>229</v>
      </c>
      <c r="L672" s="2" t="s">
        <v>229</v>
      </c>
    </row>
    <row r="673" spans="1:12" ht="12.75">
      <c r="A673">
        <f t="shared" si="18"/>
        <v>708</v>
      </c>
      <c r="B673" t="s">
        <v>1071</v>
      </c>
      <c r="C673" t="s">
        <v>1462</v>
      </c>
      <c r="D673" s="30">
        <v>1</v>
      </c>
      <c r="E673" s="2" t="s">
        <v>82</v>
      </c>
      <c r="F673">
        <v>0</v>
      </c>
      <c r="G673">
        <v>0</v>
      </c>
      <c r="H673">
        <v>0.1</v>
      </c>
      <c r="I673">
        <v>0</v>
      </c>
      <c r="J673" s="2" t="s">
        <v>1273</v>
      </c>
      <c r="K673" s="2" t="s">
        <v>229</v>
      </c>
      <c r="L673" s="2" t="s">
        <v>229</v>
      </c>
    </row>
    <row r="674" spans="1:12" ht="12.75">
      <c r="A674">
        <f t="shared" si="18"/>
        <v>709</v>
      </c>
      <c r="B674" t="s">
        <v>1072</v>
      </c>
      <c r="C674" t="s">
        <v>1462</v>
      </c>
      <c r="D674" s="30">
        <v>1</v>
      </c>
      <c r="E674" s="2" t="s">
        <v>82</v>
      </c>
      <c r="F674">
        <v>0</v>
      </c>
      <c r="G674">
        <v>0</v>
      </c>
      <c r="H674">
        <v>1</v>
      </c>
      <c r="I674">
        <v>0</v>
      </c>
      <c r="J674" s="2" t="s">
        <v>1274</v>
      </c>
      <c r="K674" s="2" t="s">
        <v>229</v>
      </c>
      <c r="L674" s="2" t="s">
        <v>229</v>
      </c>
    </row>
    <row r="675" spans="1:12" ht="12.75">
      <c r="A675">
        <f t="shared" si="18"/>
        <v>710</v>
      </c>
      <c r="B675" t="s">
        <v>1073</v>
      </c>
      <c r="C675" t="s">
        <v>1462</v>
      </c>
      <c r="D675" s="30">
        <v>1</v>
      </c>
      <c r="E675" s="2" t="s">
        <v>82</v>
      </c>
      <c r="F675">
        <v>0</v>
      </c>
      <c r="G675">
        <v>0</v>
      </c>
      <c r="H675">
        <v>1</v>
      </c>
      <c r="I675">
        <v>0</v>
      </c>
      <c r="J675" s="2" t="s">
        <v>1275</v>
      </c>
      <c r="K675" s="2" t="s">
        <v>229</v>
      </c>
      <c r="L675" s="2" t="s">
        <v>229</v>
      </c>
    </row>
    <row r="676" spans="1:12" ht="12.75">
      <c r="A676">
        <f t="shared" si="18"/>
        <v>711</v>
      </c>
      <c r="B676" t="s">
        <v>1074</v>
      </c>
      <c r="C676" t="s">
        <v>1462</v>
      </c>
      <c r="D676" s="30">
        <v>1</v>
      </c>
      <c r="E676" s="2" t="s">
        <v>82</v>
      </c>
      <c r="F676">
        <v>0</v>
      </c>
      <c r="G676">
        <v>0</v>
      </c>
      <c r="H676">
        <v>1</v>
      </c>
      <c r="I676">
        <v>0</v>
      </c>
      <c r="J676" s="2" t="s">
        <v>1276</v>
      </c>
      <c r="K676" s="2" t="s">
        <v>229</v>
      </c>
      <c r="L676" s="2" t="s">
        <v>229</v>
      </c>
    </row>
    <row r="677" spans="1:12" ht="12.75">
      <c r="A677">
        <f t="shared" si="18"/>
        <v>712</v>
      </c>
      <c r="B677" t="s">
        <v>1075</v>
      </c>
      <c r="C677" t="s">
        <v>1462</v>
      </c>
      <c r="D677" s="30">
        <v>1</v>
      </c>
      <c r="E677" s="2" t="s">
        <v>82</v>
      </c>
      <c r="F677">
        <v>0</v>
      </c>
      <c r="G677">
        <v>0</v>
      </c>
      <c r="H677">
        <v>1</v>
      </c>
      <c r="I677">
        <v>0</v>
      </c>
      <c r="J677" s="2" t="s">
        <v>1277</v>
      </c>
      <c r="K677" s="2" t="s">
        <v>229</v>
      </c>
      <c r="L677" s="2" t="s">
        <v>229</v>
      </c>
    </row>
    <row r="678" spans="1:12" ht="12.75">
      <c r="A678">
        <f t="shared" si="18"/>
        <v>713</v>
      </c>
      <c r="B678" t="s">
        <v>1076</v>
      </c>
      <c r="C678" t="s">
        <v>1462</v>
      </c>
      <c r="D678" s="30">
        <v>1</v>
      </c>
      <c r="E678" s="2" t="s">
        <v>82</v>
      </c>
      <c r="F678">
        <v>0</v>
      </c>
      <c r="G678">
        <v>0</v>
      </c>
      <c r="H678">
        <v>1</v>
      </c>
      <c r="I678">
        <v>0</v>
      </c>
      <c r="J678" s="2" t="s">
        <v>1278</v>
      </c>
      <c r="K678" s="2" t="s">
        <v>229</v>
      </c>
      <c r="L678" s="2" t="s">
        <v>229</v>
      </c>
    </row>
    <row r="679" spans="1:12" ht="12.75">
      <c r="A679">
        <f t="shared" si="18"/>
        <v>714</v>
      </c>
      <c r="B679" t="s">
        <v>1077</v>
      </c>
      <c r="C679" t="s">
        <v>1462</v>
      </c>
      <c r="D679" s="30">
        <v>1</v>
      </c>
      <c r="E679" s="2" t="s">
        <v>82</v>
      </c>
      <c r="F679">
        <v>0</v>
      </c>
      <c r="G679">
        <v>0</v>
      </c>
      <c r="H679">
        <v>0.01</v>
      </c>
      <c r="I679">
        <v>0</v>
      </c>
      <c r="J679" s="2" t="s">
        <v>1279</v>
      </c>
      <c r="K679" s="2" t="s">
        <v>229</v>
      </c>
      <c r="L679" s="2" t="s">
        <v>229</v>
      </c>
    </row>
    <row r="680" spans="1:12" ht="12.75">
      <c r="A680">
        <f t="shared" si="18"/>
        <v>715</v>
      </c>
      <c r="B680" t="s">
        <v>1078</v>
      </c>
      <c r="C680" t="s">
        <v>1462</v>
      </c>
      <c r="D680" s="30">
        <v>1</v>
      </c>
      <c r="E680" s="2" t="s">
        <v>82</v>
      </c>
      <c r="F680">
        <v>0</v>
      </c>
      <c r="G680">
        <v>0</v>
      </c>
      <c r="H680">
        <v>1</v>
      </c>
      <c r="I680">
        <v>0</v>
      </c>
      <c r="J680" s="2" t="s">
        <v>1280</v>
      </c>
      <c r="K680" s="2" t="s">
        <v>229</v>
      </c>
      <c r="L680" s="2" t="s">
        <v>229</v>
      </c>
    </row>
    <row r="681" spans="1:12" ht="12.75">
      <c r="A681">
        <f t="shared" si="18"/>
        <v>716</v>
      </c>
      <c r="B681" t="s">
        <v>1079</v>
      </c>
      <c r="C681" t="s">
        <v>1462</v>
      </c>
      <c r="D681" s="30">
        <v>1</v>
      </c>
      <c r="E681" s="2" t="s">
        <v>82</v>
      </c>
      <c r="F681">
        <v>0</v>
      </c>
      <c r="G681">
        <v>0</v>
      </c>
      <c r="H681">
        <v>1</v>
      </c>
      <c r="I681">
        <v>0</v>
      </c>
      <c r="J681" s="2" t="s">
        <v>1281</v>
      </c>
      <c r="K681" s="2" t="s">
        <v>229</v>
      </c>
      <c r="L681" s="2" t="s">
        <v>229</v>
      </c>
    </row>
    <row r="682" spans="1:12" ht="12.75">
      <c r="A682">
        <f t="shared" si="18"/>
        <v>717</v>
      </c>
      <c r="B682" t="s">
        <v>1080</v>
      </c>
      <c r="C682" t="s">
        <v>1462</v>
      </c>
      <c r="D682" s="30">
        <v>1</v>
      </c>
      <c r="E682" s="2" t="s">
        <v>82</v>
      </c>
      <c r="F682">
        <v>0</v>
      </c>
      <c r="G682">
        <v>0</v>
      </c>
      <c r="H682">
        <v>0.01</v>
      </c>
      <c r="I682">
        <v>0</v>
      </c>
      <c r="J682" s="2" t="s">
        <v>1282</v>
      </c>
      <c r="K682" s="2" t="s">
        <v>229</v>
      </c>
      <c r="L682" s="2" t="s">
        <v>229</v>
      </c>
    </row>
    <row r="683" spans="1:12" ht="12.75">
      <c r="A683">
        <f t="shared" si="18"/>
        <v>718</v>
      </c>
      <c r="B683" t="s">
        <v>1081</v>
      </c>
      <c r="C683" t="s">
        <v>1462</v>
      </c>
      <c r="D683" s="30">
        <v>1</v>
      </c>
      <c r="E683" s="2" t="s">
        <v>82</v>
      </c>
      <c r="F683">
        <v>0</v>
      </c>
      <c r="G683">
        <v>0</v>
      </c>
      <c r="H683">
        <v>0.1</v>
      </c>
      <c r="I683">
        <v>0</v>
      </c>
      <c r="J683" s="2" t="s">
        <v>1283</v>
      </c>
      <c r="K683" s="2" t="s">
        <v>229</v>
      </c>
      <c r="L683" s="2" t="s">
        <v>229</v>
      </c>
    </row>
    <row r="684" spans="1:12" ht="12.75">
      <c r="A684">
        <f t="shared" si="18"/>
        <v>719</v>
      </c>
      <c r="B684" t="s">
        <v>1082</v>
      </c>
      <c r="C684" t="s">
        <v>1462</v>
      </c>
      <c r="D684" s="30">
        <v>1</v>
      </c>
      <c r="E684" s="2" t="s">
        <v>82</v>
      </c>
      <c r="F684">
        <v>0</v>
      </c>
      <c r="G684">
        <v>0</v>
      </c>
      <c r="H684">
        <v>0.1</v>
      </c>
      <c r="I684">
        <v>0</v>
      </c>
      <c r="J684" s="2" t="s">
        <v>1284</v>
      </c>
      <c r="K684" s="2" t="s">
        <v>229</v>
      </c>
      <c r="L684" s="2" t="s">
        <v>229</v>
      </c>
    </row>
    <row r="685" spans="1:12" ht="12.75">
      <c r="A685">
        <f t="shared" si="18"/>
        <v>720</v>
      </c>
      <c r="B685" t="s">
        <v>1083</v>
      </c>
      <c r="C685" t="s">
        <v>1462</v>
      </c>
      <c r="D685" s="30">
        <v>1</v>
      </c>
      <c r="E685" s="2" t="s">
        <v>82</v>
      </c>
      <c r="F685">
        <v>0</v>
      </c>
      <c r="G685">
        <v>0</v>
      </c>
      <c r="H685">
        <v>1</v>
      </c>
      <c r="I685">
        <v>0</v>
      </c>
      <c r="J685" s="2" t="s">
        <v>1285</v>
      </c>
      <c r="K685" s="2" t="s">
        <v>229</v>
      </c>
      <c r="L685" s="2" t="s">
        <v>229</v>
      </c>
    </row>
    <row r="686" spans="1:12" ht="12.75">
      <c r="A686">
        <f t="shared" si="18"/>
        <v>721</v>
      </c>
      <c r="B686" t="s">
        <v>1084</v>
      </c>
      <c r="C686" t="s">
        <v>1462</v>
      </c>
      <c r="D686" s="30">
        <v>1</v>
      </c>
      <c r="E686" s="2" t="s">
        <v>82</v>
      </c>
      <c r="F686">
        <v>0</v>
      </c>
      <c r="G686">
        <v>0</v>
      </c>
      <c r="H686">
        <v>1</v>
      </c>
      <c r="I686">
        <v>0</v>
      </c>
      <c r="J686" s="2" t="s">
        <v>1286</v>
      </c>
      <c r="K686" s="2" t="s">
        <v>229</v>
      </c>
      <c r="L686" s="2" t="s">
        <v>229</v>
      </c>
    </row>
    <row r="687" spans="1:12" ht="12.75">
      <c r="A687">
        <f t="shared" si="18"/>
        <v>722</v>
      </c>
      <c r="B687" t="s">
        <v>1085</v>
      </c>
      <c r="C687" t="s">
        <v>1462</v>
      </c>
      <c r="D687" s="30">
        <v>1</v>
      </c>
      <c r="E687" s="2" t="s">
        <v>82</v>
      </c>
      <c r="F687">
        <v>0</v>
      </c>
      <c r="G687">
        <v>0</v>
      </c>
      <c r="H687">
        <v>1</v>
      </c>
      <c r="I687">
        <v>0</v>
      </c>
      <c r="J687" s="2" t="s">
        <v>1287</v>
      </c>
      <c r="K687" s="2" t="s">
        <v>229</v>
      </c>
      <c r="L687" s="2" t="s">
        <v>229</v>
      </c>
    </row>
    <row r="688" spans="1:12" ht="12.75">
      <c r="A688">
        <f t="shared" si="18"/>
        <v>723</v>
      </c>
      <c r="B688" t="s">
        <v>1086</v>
      </c>
      <c r="C688" t="s">
        <v>1462</v>
      </c>
      <c r="D688" s="30">
        <v>1</v>
      </c>
      <c r="E688" s="2" t="s">
        <v>82</v>
      </c>
      <c r="F688">
        <v>0</v>
      </c>
      <c r="G688">
        <v>0</v>
      </c>
      <c r="H688">
        <v>1</v>
      </c>
      <c r="I688">
        <v>0</v>
      </c>
      <c r="J688" s="2" t="s">
        <v>1288</v>
      </c>
      <c r="K688" s="2" t="s">
        <v>229</v>
      </c>
      <c r="L688" s="2" t="s">
        <v>229</v>
      </c>
    </row>
    <row r="689" spans="1:12" ht="12.75">
      <c r="A689">
        <f t="shared" si="18"/>
        <v>724</v>
      </c>
      <c r="B689" t="s">
        <v>1131</v>
      </c>
      <c r="C689" t="s">
        <v>1462</v>
      </c>
      <c r="D689" s="30" t="s">
        <v>1484</v>
      </c>
      <c r="E689" s="2" t="s">
        <v>82</v>
      </c>
      <c r="F689">
        <v>1000</v>
      </c>
      <c r="G689">
        <v>100</v>
      </c>
      <c r="H689">
        <v>7500</v>
      </c>
      <c r="I689">
        <v>0</v>
      </c>
      <c r="J689" s="2" t="s">
        <v>1162</v>
      </c>
      <c r="K689" s="2" t="s">
        <v>229</v>
      </c>
      <c r="L689" s="2" t="s">
        <v>229</v>
      </c>
    </row>
    <row r="690" spans="1:12" ht="12.75">
      <c r="A690">
        <f t="shared" si="18"/>
        <v>725</v>
      </c>
      <c r="B690" t="s">
        <v>623</v>
      </c>
      <c r="C690" t="s">
        <v>1462</v>
      </c>
      <c r="D690" s="30" t="s">
        <v>1513</v>
      </c>
      <c r="E690" s="2" t="s">
        <v>82</v>
      </c>
      <c r="F690" s="48">
        <v>0.001</v>
      </c>
      <c r="G690" s="48">
        <v>1E-09</v>
      </c>
      <c r="H690">
        <v>0.1</v>
      </c>
      <c r="I690">
        <v>0</v>
      </c>
      <c r="J690" s="2" t="s">
        <v>638</v>
      </c>
      <c r="K690" s="2" t="s">
        <v>229</v>
      </c>
      <c r="L690" s="2" t="s">
        <v>229</v>
      </c>
    </row>
    <row r="691" spans="1:12" ht="12.75">
      <c r="A691">
        <f t="shared" si="18"/>
        <v>726</v>
      </c>
      <c r="B691" t="s">
        <v>625</v>
      </c>
      <c r="C691" t="s">
        <v>1462</v>
      </c>
      <c r="D691" s="30" t="s">
        <v>636</v>
      </c>
      <c r="E691" s="2" t="s">
        <v>632</v>
      </c>
      <c r="F691" s="27">
        <v>35380000</v>
      </c>
      <c r="G691" s="27">
        <v>10000000</v>
      </c>
      <c r="H691" s="27">
        <v>50000000</v>
      </c>
      <c r="I691">
        <v>0</v>
      </c>
      <c r="J691" s="2" t="s">
        <v>637</v>
      </c>
      <c r="K691" s="2" t="s">
        <v>229</v>
      </c>
      <c r="L691" s="2" t="s">
        <v>229</v>
      </c>
    </row>
    <row r="692" spans="1:12" ht="12.75">
      <c r="A692">
        <f t="shared" si="18"/>
        <v>727</v>
      </c>
      <c r="B692" t="s">
        <v>633</v>
      </c>
      <c r="C692" t="s">
        <v>1462</v>
      </c>
      <c r="D692" s="30">
        <v>1</v>
      </c>
      <c r="E692" s="2" t="s">
        <v>632</v>
      </c>
      <c r="F692">
        <v>0.15</v>
      </c>
      <c r="G692">
        <v>0</v>
      </c>
      <c r="H692">
        <v>1</v>
      </c>
      <c r="I692">
        <v>0</v>
      </c>
      <c r="J692" s="2" t="s">
        <v>634</v>
      </c>
      <c r="K692" s="2" t="s">
        <v>229</v>
      </c>
      <c r="L692" s="2" t="s">
        <v>229</v>
      </c>
    </row>
    <row r="693" spans="1:12" ht="12.75">
      <c r="A693">
        <f t="shared" si="18"/>
        <v>728</v>
      </c>
      <c r="B693" t="s">
        <v>624</v>
      </c>
      <c r="C693" t="s">
        <v>1462</v>
      </c>
      <c r="D693" s="30">
        <v>1</v>
      </c>
      <c r="E693" s="2" t="s">
        <v>632</v>
      </c>
      <c r="F693" s="26">
        <v>0.9</v>
      </c>
      <c r="G693">
        <v>0.5</v>
      </c>
      <c r="H693">
        <v>1</v>
      </c>
      <c r="I693">
        <v>0</v>
      </c>
      <c r="J693" s="2" t="s">
        <v>631</v>
      </c>
      <c r="K693" s="2" t="s">
        <v>229</v>
      </c>
      <c r="L693" s="2" t="s">
        <v>229</v>
      </c>
    </row>
    <row r="694" spans="1:12" ht="12.75">
      <c r="A694">
        <f t="shared" si="18"/>
        <v>729</v>
      </c>
      <c r="B694" t="s">
        <v>630</v>
      </c>
      <c r="C694" t="s">
        <v>1462</v>
      </c>
      <c r="D694" s="30">
        <v>1</v>
      </c>
      <c r="E694" s="2" t="s">
        <v>632</v>
      </c>
      <c r="F694">
        <v>0.04</v>
      </c>
      <c r="G694">
        <v>0</v>
      </c>
      <c r="H694">
        <v>0.5</v>
      </c>
      <c r="I694">
        <v>0</v>
      </c>
      <c r="J694" s="2" t="s">
        <v>635</v>
      </c>
      <c r="K694" s="2" t="s">
        <v>229</v>
      </c>
      <c r="L694" s="2" t="s">
        <v>229</v>
      </c>
    </row>
    <row r="695" spans="1:12" ht="12.75">
      <c r="A695">
        <f t="shared" si="18"/>
        <v>730</v>
      </c>
      <c r="B695" t="s">
        <v>627</v>
      </c>
      <c r="C695" t="s">
        <v>1462</v>
      </c>
      <c r="D695" s="30">
        <v>1</v>
      </c>
      <c r="E695" s="2" t="s">
        <v>632</v>
      </c>
      <c r="F695">
        <v>0.01</v>
      </c>
      <c r="G695">
        <v>0</v>
      </c>
      <c r="H695">
        <v>0.1</v>
      </c>
      <c r="I695">
        <v>0</v>
      </c>
      <c r="J695" s="2" t="s">
        <v>628</v>
      </c>
      <c r="K695" s="2" t="s">
        <v>229</v>
      </c>
      <c r="L695" s="2" t="s">
        <v>229</v>
      </c>
    </row>
    <row r="696" spans="1:12" ht="12.75">
      <c r="A696">
        <f t="shared" si="18"/>
        <v>731</v>
      </c>
      <c r="B696" t="s">
        <v>626</v>
      </c>
      <c r="C696" t="s">
        <v>1462</v>
      </c>
      <c r="D696" s="30">
        <v>1</v>
      </c>
      <c r="E696" s="2" t="s">
        <v>632</v>
      </c>
      <c r="F696">
        <v>0.03</v>
      </c>
      <c r="G696">
        <v>0</v>
      </c>
      <c r="H696">
        <v>0.5</v>
      </c>
      <c r="I696">
        <v>0</v>
      </c>
      <c r="J696" s="2" t="s">
        <v>629</v>
      </c>
      <c r="K696" s="2" t="s">
        <v>229</v>
      </c>
      <c r="L696" s="2" t="s">
        <v>229</v>
      </c>
    </row>
    <row r="697" spans="1:12" ht="12.75">
      <c r="A697">
        <f t="shared" si="18"/>
        <v>732</v>
      </c>
      <c r="B697" t="s">
        <v>1132</v>
      </c>
      <c r="C697" t="s">
        <v>1462</v>
      </c>
      <c r="D697" s="30" t="s">
        <v>1484</v>
      </c>
      <c r="E697" s="2" t="s">
        <v>82</v>
      </c>
      <c r="F697">
        <v>1000</v>
      </c>
      <c r="G697">
        <v>100</v>
      </c>
      <c r="H697">
        <v>7500</v>
      </c>
      <c r="I697">
        <v>0</v>
      </c>
      <c r="J697" s="2" t="s">
        <v>1163</v>
      </c>
      <c r="K697" s="2" t="s">
        <v>229</v>
      </c>
      <c r="L697" s="2" t="s">
        <v>229</v>
      </c>
    </row>
    <row r="698" spans="1:12" ht="12.75">
      <c r="A698">
        <f t="shared" si="18"/>
        <v>733</v>
      </c>
      <c r="B698" t="s">
        <v>689</v>
      </c>
      <c r="C698" t="s">
        <v>1462</v>
      </c>
      <c r="D698" s="30" t="s">
        <v>1513</v>
      </c>
      <c r="E698" s="2" t="s">
        <v>700</v>
      </c>
      <c r="F698">
        <v>0.1</v>
      </c>
      <c r="G698" s="48">
        <v>1E-09</v>
      </c>
      <c r="H698">
        <v>1</v>
      </c>
      <c r="I698">
        <v>0</v>
      </c>
      <c r="J698" s="2" t="s">
        <v>691</v>
      </c>
      <c r="K698" s="2" t="s">
        <v>229</v>
      </c>
      <c r="L698" s="2" t="s">
        <v>229</v>
      </c>
    </row>
    <row r="699" spans="1:12" ht="12.75">
      <c r="A699">
        <f t="shared" si="18"/>
        <v>734</v>
      </c>
      <c r="B699" t="s">
        <v>693</v>
      </c>
      <c r="C699" t="s">
        <v>1462</v>
      </c>
      <c r="D699" s="30">
        <v>1</v>
      </c>
      <c r="E699" s="2" t="s">
        <v>82</v>
      </c>
      <c r="F699">
        <v>0.7</v>
      </c>
      <c r="G699">
        <v>0.01</v>
      </c>
      <c r="H699">
        <v>0.99</v>
      </c>
      <c r="I699">
        <v>0</v>
      </c>
      <c r="J699" s="2" t="s">
        <v>692</v>
      </c>
      <c r="K699" s="2" t="s">
        <v>229</v>
      </c>
      <c r="L699" s="2" t="s">
        <v>229</v>
      </c>
    </row>
    <row r="700" spans="1:12" ht="12.75">
      <c r="A700">
        <f t="shared" si="18"/>
        <v>735</v>
      </c>
      <c r="B700" t="s">
        <v>694</v>
      </c>
      <c r="C700" t="s">
        <v>1462</v>
      </c>
      <c r="D700" s="30">
        <v>1</v>
      </c>
      <c r="E700" s="2" t="s">
        <v>82</v>
      </c>
      <c r="F700">
        <v>0.03</v>
      </c>
      <c r="G700">
        <v>0</v>
      </c>
      <c r="H700">
        <v>0.2</v>
      </c>
      <c r="I700">
        <v>0</v>
      </c>
      <c r="J700" s="2" t="s">
        <v>1432</v>
      </c>
      <c r="K700" s="2" t="s">
        <v>229</v>
      </c>
      <c r="L700" s="2" t="s">
        <v>229</v>
      </c>
    </row>
    <row r="701" spans="1:12" ht="12.75">
      <c r="A701">
        <f t="shared" si="18"/>
        <v>736</v>
      </c>
      <c r="B701" t="s">
        <v>690</v>
      </c>
      <c r="C701" t="s">
        <v>1462</v>
      </c>
      <c r="D701" s="30">
        <v>1</v>
      </c>
      <c r="E701" s="2" t="s">
        <v>82</v>
      </c>
      <c r="F701">
        <v>1</v>
      </c>
      <c r="G701">
        <v>0.01</v>
      </c>
      <c r="H701">
        <v>100</v>
      </c>
      <c r="I701">
        <v>0</v>
      </c>
      <c r="J701" s="2" t="s">
        <v>622</v>
      </c>
      <c r="K701" s="2" t="s">
        <v>229</v>
      </c>
      <c r="L701" s="2" t="s">
        <v>229</v>
      </c>
    </row>
    <row r="702" spans="1:12" ht="12.75">
      <c r="A702">
        <f t="shared" si="18"/>
        <v>737</v>
      </c>
      <c r="B702" t="s">
        <v>1133</v>
      </c>
      <c r="C702" t="s">
        <v>1462</v>
      </c>
      <c r="D702" s="30" t="s">
        <v>1484</v>
      </c>
      <c r="E702" s="2" t="s">
        <v>82</v>
      </c>
      <c r="F702">
        <v>1000</v>
      </c>
      <c r="G702">
        <v>100</v>
      </c>
      <c r="H702">
        <v>7500</v>
      </c>
      <c r="I702">
        <v>0</v>
      </c>
      <c r="J702" s="2" t="s">
        <v>1164</v>
      </c>
      <c r="K702" s="2" t="s">
        <v>229</v>
      </c>
      <c r="L702" s="2" t="s">
        <v>229</v>
      </c>
    </row>
    <row r="703" spans="1:12" ht="12.75">
      <c r="A703">
        <f t="shared" si="18"/>
        <v>738</v>
      </c>
      <c r="B703" t="s">
        <v>695</v>
      </c>
      <c r="C703" t="s">
        <v>1462</v>
      </c>
      <c r="D703" s="30" t="s">
        <v>1513</v>
      </c>
      <c r="E703" s="2" t="s">
        <v>700</v>
      </c>
      <c r="F703">
        <v>0.1</v>
      </c>
      <c r="G703" s="48">
        <v>1E-09</v>
      </c>
      <c r="H703">
        <v>1</v>
      </c>
      <c r="I703">
        <v>0</v>
      </c>
      <c r="J703" s="2" t="s">
        <v>701</v>
      </c>
      <c r="K703" s="2" t="s">
        <v>229</v>
      </c>
      <c r="L703" s="2" t="s">
        <v>229</v>
      </c>
    </row>
    <row r="704" spans="1:12" ht="12.75">
      <c r="A704">
        <f t="shared" si="18"/>
        <v>739</v>
      </c>
      <c r="B704" t="s">
        <v>696</v>
      </c>
      <c r="C704" t="s">
        <v>1462</v>
      </c>
      <c r="D704" s="30">
        <v>1</v>
      </c>
      <c r="E704" s="2" t="s">
        <v>632</v>
      </c>
      <c r="F704">
        <v>1</v>
      </c>
      <c r="G704">
        <v>0.01</v>
      </c>
      <c r="H704">
        <v>1</v>
      </c>
      <c r="I704">
        <v>0</v>
      </c>
      <c r="J704" s="2" t="s">
        <v>702</v>
      </c>
      <c r="K704" s="2" t="s">
        <v>229</v>
      </c>
      <c r="L704" s="2" t="s">
        <v>229</v>
      </c>
    </row>
    <row r="705" spans="1:12" ht="12.75">
      <c r="A705">
        <f t="shared" si="18"/>
        <v>740</v>
      </c>
      <c r="B705" t="s">
        <v>699</v>
      </c>
      <c r="C705" t="s">
        <v>1462</v>
      </c>
      <c r="D705" s="30">
        <v>1</v>
      </c>
      <c r="E705" s="2" t="s">
        <v>632</v>
      </c>
      <c r="F705">
        <v>0</v>
      </c>
      <c r="G705">
        <v>0</v>
      </c>
      <c r="H705">
        <v>0.2</v>
      </c>
      <c r="I705">
        <v>0</v>
      </c>
      <c r="J705" s="2" t="s">
        <v>704</v>
      </c>
      <c r="K705" s="2" t="s">
        <v>229</v>
      </c>
      <c r="L705" s="2" t="s">
        <v>229</v>
      </c>
    </row>
    <row r="706" spans="1:12" ht="12.75">
      <c r="A706">
        <f t="shared" si="18"/>
        <v>741</v>
      </c>
      <c r="B706" t="s">
        <v>697</v>
      </c>
      <c r="C706" t="s">
        <v>1462</v>
      </c>
      <c r="D706" s="30">
        <v>1</v>
      </c>
      <c r="E706" s="2" t="s">
        <v>632</v>
      </c>
      <c r="F706">
        <v>0</v>
      </c>
      <c r="G706">
        <v>0</v>
      </c>
      <c r="H706">
        <v>0.2</v>
      </c>
      <c r="I706">
        <v>0</v>
      </c>
      <c r="J706" s="2" t="s">
        <v>703</v>
      </c>
      <c r="K706" s="2" t="s">
        <v>229</v>
      </c>
      <c r="L706" s="2" t="s">
        <v>229</v>
      </c>
    </row>
    <row r="707" spans="1:12" ht="12.75">
      <c r="A707">
        <f t="shared" si="18"/>
        <v>742</v>
      </c>
      <c r="B707" t="s">
        <v>698</v>
      </c>
      <c r="C707" t="s">
        <v>1462</v>
      </c>
      <c r="D707" s="30">
        <v>1</v>
      </c>
      <c r="E707" s="2" t="s">
        <v>82</v>
      </c>
      <c r="F707">
        <v>1</v>
      </c>
      <c r="G707">
        <v>0.01</v>
      </c>
      <c r="H707">
        <v>100</v>
      </c>
      <c r="I707">
        <v>0</v>
      </c>
      <c r="J707" s="2" t="s">
        <v>622</v>
      </c>
      <c r="K707" s="2" t="s">
        <v>229</v>
      </c>
      <c r="L707" s="2" t="s">
        <v>229</v>
      </c>
    </row>
    <row r="708" spans="1:12" ht="12.75">
      <c r="A708">
        <f t="shared" si="18"/>
        <v>743</v>
      </c>
      <c r="B708" t="s">
        <v>1134</v>
      </c>
      <c r="C708" t="s">
        <v>1462</v>
      </c>
      <c r="D708" s="30" t="s">
        <v>1484</v>
      </c>
      <c r="E708" s="2" t="s">
        <v>82</v>
      </c>
      <c r="F708">
        <v>1000</v>
      </c>
      <c r="G708">
        <v>100</v>
      </c>
      <c r="H708">
        <v>7500</v>
      </c>
      <c r="I708">
        <v>0</v>
      </c>
      <c r="J708" s="2" t="s">
        <v>1165</v>
      </c>
      <c r="K708" s="2" t="s">
        <v>229</v>
      </c>
      <c r="L708" s="2" t="s">
        <v>229</v>
      </c>
    </row>
    <row r="709" spans="1:12" ht="12.75">
      <c r="A709">
        <f t="shared" si="18"/>
        <v>744</v>
      </c>
      <c r="B709" t="s">
        <v>1429</v>
      </c>
      <c r="C709" t="s">
        <v>1462</v>
      </c>
      <c r="D709" s="30" t="s">
        <v>1513</v>
      </c>
      <c r="E709" s="2" t="s">
        <v>82</v>
      </c>
      <c r="F709">
        <v>0.1</v>
      </c>
      <c r="G709">
        <v>0.001</v>
      </c>
      <c r="H709">
        <v>1</v>
      </c>
      <c r="I709">
        <v>0</v>
      </c>
      <c r="J709" s="2" t="s">
        <v>1431</v>
      </c>
      <c r="K709" s="2" t="s">
        <v>229</v>
      </c>
      <c r="L709" s="2" t="s">
        <v>229</v>
      </c>
    </row>
    <row r="710" spans="1:12" ht="12.75">
      <c r="A710">
        <f t="shared" si="18"/>
        <v>745</v>
      </c>
      <c r="B710" t="s">
        <v>1430</v>
      </c>
      <c r="C710" t="s">
        <v>1462</v>
      </c>
      <c r="D710" s="30">
        <v>1</v>
      </c>
      <c r="E710" s="2" t="s">
        <v>82</v>
      </c>
      <c r="F710">
        <v>0.7</v>
      </c>
      <c r="G710">
        <v>0.01</v>
      </c>
      <c r="H710">
        <v>0.99</v>
      </c>
      <c r="I710">
        <v>0</v>
      </c>
      <c r="J710" s="2" t="s">
        <v>1432</v>
      </c>
      <c r="K710" s="2" t="s">
        <v>229</v>
      </c>
      <c r="L710" s="2" t="s">
        <v>229</v>
      </c>
    </row>
    <row r="711" spans="1:12" ht="12.75">
      <c r="A711">
        <f t="shared" si="18"/>
        <v>746</v>
      </c>
      <c r="B711" t="s">
        <v>621</v>
      </c>
      <c r="C711" t="s">
        <v>1462</v>
      </c>
      <c r="D711" s="30">
        <v>1</v>
      </c>
      <c r="E711" s="2" t="s">
        <v>82</v>
      </c>
      <c r="F711">
        <v>1</v>
      </c>
      <c r="G711">
        <v>0.01</v>
      </c>
      <c r="H711">
        <v>100</v>
      </c>
      <c r="I711">
        <v>0</v>
      </c>
      <c r="J711" s="2" t="s">
        <v>622</v>
      </c>
      <c r="K711" s="2" t="s">
        <v>229</v>
      </c>
      <c r="L711" s="2" t="s">
        <v>229</v>
      </c>
    </row>
    <row r="712" spans="1:12" ht="12.75">
      <c r="A712">
        <f t="shared" si="18"/>
        <v>747</v>
      </c>
      <c r="B712" t="s">
        <v>1094</v>
      </c>
      <c r="C712" t="s">
        <v>1462</v>
      </c>
      <c r="D712" s="30">
        <v>1</v>
      </c>
      <c r="E712" s="2" t="s">
        <v>82</v>
      </c>
      <c r="F712" s="45">
        <v>0.9365197037373207</v>
      </c>
      <c r="G712">
        <v>0.1</v>
      </c>
      <c r="H712">
        <v>1</v>
      </c>
      <c r="I712">
        <v>0</v>
      </c>
      <c r="J712" s="2" t="s">
        <v>1098</v>
      </c>
      <c r="K712" s="2" t="s">
        <v>229</v>
      </c>
      <c r="L712" s="2" t="s">
        <v>229</v>
      </c>
    </row>
    <row r="713" spans="1:12" ht="12.75">
      <c r="A713">
        <f t="shared" si="18"/>
        <v>748</v>
      </c>
      <c r="B713" t="s">
        <v>1095</v>
      </c>
      <c r="C713" t="s">
        <v>1462</v>
      </c>
      <c r="D713" s="30">
        <v>1</v>
      </c>
      <c r="E713" s="2" t="s">
        <v>82</v>
      </c>
      <c r="F713" s="45">
        <v>0.026166308100258943</v>
      </c>
      <c r="G713">
        <v>0</v>
      </c>
      <c r="H713">
        <v>0.8</v>
      </c>
      <c r="I713">
        <v>0</v>
      </c>
      <c r="J713" s="2" t="s">
        <v>1100</v>
      </c>
      <c r="K713" s="2" t="s">
        <v>229</v>
      </c>
      <c r="L713" s="2" t="s">
        <v>229</v>
      </c>
    </row>
    <row r="714" spans="1:12" ht="12.75">
      <c r="A714">
        <f t="shared" si="18"/>
        <v>749</v>
      </c>
      <c r="B714" t="s">
        <v>1096</v>
      </c>
      <c r="C714" t="s">
        <v>1462</v>
      </c>
      <c r="D714" s="30">
        <v>1</v>
      </c>
      <c r="E714" s="2" t="s">
        <v>82</v>
      </c>
      <c r="F714" s="45">
        <v>0.03731398816242028</v>
      </c>
      <c r="G714">
        <v>0</v>
      </c>
      <c r="H714">
        <v>0.1</v>
      </c>
      <c r="I714">
        <v>0</v>
      </c>
      <c r="J714" s="2" t="s">
        <v>1099</v>
      </c>
      <c r="K714" s="2" t="s">
        <v>229</v>
      </c>
      <c r="L714" s="2" t="s">
        <v>229</v>
      </c>
    </row>
    <row r="715" spans="1:12" ht="12.75">
      <c r="A715">
        <f t="shared" si="18"/>
        <v>750</v>
      </c>
      <c r="B715" t="s">
        <v>1097</v>
      </c>
      <c r="C715" t="s">
        <v>1462</v>
      </c>
      <c r="D715" s="30">
        <v>1</v>
      </c>
      <c r="E715" s="2" t="s">
        <v>82</v>
      </c>
      <c r="F715">
        <v>0.75</v>
      </c>
      <c r="G715">
        <v>0</v>
      </c>
      <c r="H715">
        <v>1</v>
      </c>
      <c r="I715">
        <v>0</v>
      </c>
      <c r="J715" s="2" t="s">
        <v>1101</v>
      </c>
      <c r="K715" s="2" t="s">
        <v>229</v>
      </c>
      <c r="L715" s="2" t="s">
        <v>229</v>
      </c>
    </row>
    <row r="716" spans="1:12" ht="12.75">
      <c r="A716">
        <f t="shared" si="18"/>
        <v>751</v>
      </c>
      <c r="B716" t="s">
        <v>1103</v>
      </c>
      <c r="C716" t="s">
        <v>1462</v>
      </c>
      <c r="D716" s="30">
        <v>1</v>
      </c>
      <c r="E716" s="2" t="s">
        <v>82</v>
      </c>
      <c r="F716" s="26">
        <v>0.2</v>
      </c>
      <c r="G716">
        <v>0</v>
      </c>
      <c r="H716">
        <v>1</v>
      </c>
      <c r="I716">
        <v>0</v>
      </c>
      <c r="J716" s="2" t="s">
        <v>1102</v>
      </c>
      <c r="K716" s="2" t="s">
        <v>229</v>
      </c>
      <c r="L716" s="2" t="s">
        <v>229</v>
      </c>
    </row>
    <row r="717" spans="1:12" ht="12.75">
      <c r="A717">
        <f t="shared" si="18"/>
        <v>752</v>
      </c>
      <c r="B717" t="s">
        <v>1104</v>
      </c>
      <c r="C717" t="s">
        <v>1462</v>
      </c>
      <c r="D717" s="30">
        <v>1</v>
      </c>
      <c r="E717" s="2" t="s">
        <v>82</v>
      </c>
      <c r="F717" s="26">
        <v>0.5</v>
      </c>
      <c r="G717">
        <v>0</v>
      </c>
      <c r="H717">
        <v>1</v>
      </c>
      <c r="I717">
        <v>0</v>
      </c>
      <c r="J717" s="2" t="s">
        <v>1107</v>
      </c>
      <c r="K717" s="2" t="s">
        <v>229</v>
      </c>
      <c r="L717" s="2" t="s">
        <v>229</v>
      </c>
    </row>
    <row r="718" spans="1:12" ht="12.75">
      <c r="A718">
        <f t="shared" si="18"/>
        <v>753</v>
      </c>
      <c r="B718" t="s">
        <v>1105</v>
      </c>
      <c r="C718" t="s">
        <v>1462</v>
      </c>
      <c r="D718" s="30">
        <v>1</v>
      </c>
      <c r="E718" s="2" t="s">
        <v>82</v>
      </c>
      <c r="F718">
        <v>0</v>
      </c>
      <c r="G718">
        <v>0</v>
      </c>
      <c r="H718">
        <v>1</v>
      </c>
      <c r="I718">
        <v>0</v>
      </c>
      <c r="J718" s="2" t="s">
        <v>1106</v>
      </c>
      <c r="K718" s="2" t="s">
        <v>229</v>
      </c>
      <c r="L718" s="2" t="s">
        <v>229</v>
      </c>
    </row>
    <row r="719" spans="1:12" ht="12.75">
      <c r="A719">
        <f t="shared" si="18"/>
        <v>754</v>
      </c>
      <c r="B719" t="s">
        <v>1108</v>
      </c>
      <c r="C719" t="s">
        <v>1462</v>
      </c>
      <c r="D719" s="30" t="s">
        <v>1110</v>
      </c>
      <c r="E719" s="2" t="s">
        <v>82</v>
      </c>
      <c r="F719" s="27">
        <v>38000000</v>
      </c>
      <c r="G719" s="48">
        <v>5000000</v>
      </c>
      <c r="H719" s="24">
        <v>142000000</v>
      </c>
      <c r="I719">
        <v>0</v>
      </c>
      <c r="J719" s="2" t="s">
        <v>1112</v>
      </c>
      <c r="K719" s="2" t="s">
        <v>229</v>
      </c>
      <c r="L719" s="2" t="s">
        <v>229</v>
      </c>
    </row>
    <row r="720" spans="1:12" ht="12.75">
      <c r="A720">
        <f>A719+1</f>
        <v>755</v>
      </c>
      <c r="B720" t="s">
        <v>1109</v>
      </c>
      <c r="C720" t="s">
        <v>1462</v>
      </c>
      <c r="D720" s="30" t="s">
        <v>1110</v>
      </c>
      <c r="E720" s="2" t="s">
        <v>82</v>
      </c>
      <c r="F720" s="27">
        <v>42000000</v>
      </c>
      <c r="G720" s="48">
        <v>5000000</v>
      </c>
      <c r="H720" s="24">
        <v>142000000</v>
      </c>
      <c r="I720">
        <v>0</v>
      </c>
      <c r="J720" s="2" t="s">
        <v>1111</v>
      </c>
      <c r="K720" s="2" t="s">
        <v>229</v>
      </c>
      <c r="L720" s="2" t="s">
        <v>229</v>
      </c>
    </row>
    <row r="721" spans="1:13" ht="12.75">
      <c r="A721" s="7" t="s">
        <v>206</v>
      </c>
      <c r="B721" s="7"/>
      <c r="C721" s="7"/>
      <c r="D721" s="7"/>
      <c r="E721" s="8"/>
      <c r="F721" s="7"/>
      <c r="G721" s="7"/>
      <c r="H721" s="7"/>
      <c r="I721" s="7"/>
      <c r="J721" s="8"/>
      <c r="K721" s="8"/>
      <c r="L721" s="8"/>
      <c r="M721" s="7"/>
    </row>
    <row r="722" spans="1:12" ht="12.75">
      <c r="A722">
        <v>768</v>
      </c>
      <c r="B722" t="s">
        <v>147</v>
      </c>
      <c r="C722" t="s">
        <v>1462</v>
      </c>
      <c r="D722" s="30" t="s">
        <v>1503</v>
      </c>
      <c r="E722" s="2" t="s">
        <v>82</v>
      </c>
      <c r="F722">
        <v>0</v>
      </c>
      <c r="G722">
        <v>0</v>
      </c>
      <c r="H722" s="31">
        <v>2145913200</v>
      </c>
      <c r="I722">
        <v>0.001</v>
      </c>
      <c r="J722" s="2" t="s">
        <v>148</v>
      </c>
      <c r="K722" s="2" t="s">
        <v>229</v>
      </c>
      <c r="L722" s="2" t="s">
        <v>229</v>
      </c>
    </row>
    <row r="723" spans="1:12" ht="12.75">
      <c r="A723">
        <f>A722+1</f>
        <v>769</v>
      </c>
      <c r="B723" t="s">
        <v>146</v>
      </c>
      <c r="C723" t="s">
        <v>1462</v>
      </c>
      <c r="D723" s="30" t="s">
        <v>1516</v>
      </c>
      <c r="E723" s="2" t="s">
        <v>82</v>
      </c>
      <c r="F723">
        <v>80000</v>
      </c>
      <c r="G723">
        <v>1</v>
      </c>
      <c r="H723">
        <v>999999</v>
      </c>
      <c r="I723">
        <v>0.001</v>
      </c>
      <c r="J723" s="2" t="s">
        <v>149</v>
      </c>
      <c r="K723" s="2" t="s">
        <v>229</v>
      </c>
      <c r="L723" s="2" t="s">
        <v>229</v>
      </c>
    </row>
    <row r="724" spans="1:12" ht="12.75">
      <c r="A724">
        <f aca="true" t="shared" si="19" ref="A724:A751">A723+1</f>
        <v>770</v>
      </c>
      <c r="B724" t="s">
        <v>139</v>
      </c>
      <c r="C724" t="s">
        <v>1462</v>
      </c>
      <c r="D724" s="30" t="s">
        <v>38</v>
      </c>
      <c r="E724" s="2" t="s">
        <v>82</v>
      </c>
      <c r="F724">
        <f>1600+273.15</f>
        <v>1873.15</v>
      </c>
      <c r="G724">
        <v>1300</v>
      </c>
      <c r="H724">
        <v>3000</v>
      </c>
      <c r="I724">
        <v>0.001</v>
      </c>
      <c r="J724" s="2" t="s">
        <v>150</v>
      </c>
      <c r="K724" s="2" t="s">
        <v>229</v>
      </c>
      <c r="L724" s="2" t="s">
        <v>229</v>
      </c>
    </row>
    <row r="725" spans="1:12" ht="12.75">
      <c r="A725">
        <f t="shared" si="19"/>
        <v>771</v>
      </c>
      <c r="B725" t="s">
        <v>641</v>
      </c>
      <c r="C725" t="s">
        <v>1462</v>
      </c>
      <c r="D725" s="30" t="s">
        <v>1516</v>
      </c>
      <c r="E725" s="2" t="s">
        <v>82</v>
      </c>
      <c r="F725">
        <v>0</v>
      </c>
      <c r="G725">
        <v>100</v>
      </c>
      <c r="H725" s="48">
        <v>500000</v>
      </c>
      <c r="I725">
        <v>0</v>
      </c>
      <c r="J725" s="2" t="s">
        <v>642</v>
      </c>
      <c r="K725" s="2" t="s">
        <v>229</v>
      </c>
      <c r="L725" s="2" t="s">
        <v>229</v>
      </c>
    </row>
    <row r="726" spans="1:12" ht="12.75">
      <c r="A726">
        <f t="shared" si="19"/>
        <v>772</v>
      </c>
      <c r="B726" t="s">
        <v>643</v>
      </c>
      <c r="C726" t="s">
        <v>1462</v>
      </c>
      <c r="D726" s="30" t="s">
        <v>1516</v>
      </c>
      <c r="E726" s="2" t="s">
        <v>82</v>
      </c>
      <c r="F726">
        <v>0</v>
      </c>
      <c r="G726">
        <v>100</v>
      </c>
      <c r="H726" s="48">
        <v>500000</v>
      </c>
      <c r="I726">
        <v>0</v>
      </c>
      <c r="J726" s="2" t="s">
        <v>646</v>
      </c>
      <c r="K726" s="2" t="s">
        <v>229</v>
      </c>
      <c r="L726" s="2" t="s">
        <v>229</v>
      </c>
    </row>
    <row r="727" spans="1:12" ht="12.75">
      <c r="A727">
        <f t="shared" si="19"/>
        <v>773</v>
      </c>
      <c r="B727" t="s">
        <v>644</v>
      </c>
      <c r="C727" t="s">
        <v>1462</v>
      </c>
      <c r="D727" s="30" t="s">
        <v>1516</v>
      </c>
      <c r="E727" s="2" t="s">
        <v>82</v>
      </c>
      <c r="F727">
        <v>0</v>
      </c>
      <c r="G727">
        <v>100</v>
      </c>
      <c r="H727" s="48">
        <v>500000</v>
      </c>
      <c r="I727">
        <v>0</v>
      </c>
      <c r="J727" s="2" t="s">
        <v>645</v>
      </c>
      <c r="K727" s="2" t="s">
        <v>229</v>
      </c>
      <c r="L727" s="2" t="s">
        <v>229</v>
      </c>
    </row>
    <row r="728" spans="1:12" ht="12.75">
      <c r="A728">
        <f t="shared" si="19"/>
        <v>774</v>
      </c>
      <c r="B728" t="s">
        <v>647</v>
      </c>
      <c r="C728" t="s">
        <v>1462</v>
      </c>
      <c r="D728" s="30" t="s">
        <v>1516</v>
      </c>
      <c r="E728" s="2" t="s">
        <v>82</v>
      </c>
      <c r="F728">
        <v>0</v>
      </c>
      <c r="G728">
        <v>100</v>
      </c>
      <c r="H728" s="48">
        <v>500000</v>
      </c>
      <c r="I728">
        <v>0</v>
      </c>
      <c r="J728" s="2" t="s">
        <v>648</v>
      </c>
      <c r="K728" s="2" t="s">
        <v>229</v>
      </c>
      <c r="L728" s="2" t="s">
        <v>229</v>
      </c>
    </row>
    <row r="729" spans="1:12" ht="12.75">
      <c r="A729">
        <f t="shared" si="19"/>
        <v>775</v>
      </c>
      <c r="B729" t="s">
        <v>140</v>
      </c>
      <c r="C729" t="s">
        <v>1462</v>
      </c>
      <c r="D729" s="30">
        <v>1</v>
      </c>
      <c r="E729" s="2" t="s">
        <v>82</v>
      </c>
      <c r="F729">
        <v>0</v>
      </c>
      <c r="G729">
        <v>0</v>
      </c>
      <c r="H729">
        <v>0.1</v>
      </c>
      <c r="I729">
        <v>0</v>
      </c>
      <c r="J729" s="2" t="s">
        <v>151</v>
      </c>
      <c r="K729" s="2" t="s">
        <v>229</v>
      </c>
      <c r="L729" s="2" t="s">
        <v>229</v>
      </c>
    </row>
    <row r="730" spans="1:12" ht="12.75">
      <c r="A730">
        <f t="shared" si="19"/>
        <v>776</v>
      </c>
      <c r="B730" t="s">
        <v>248</v>
      </c>
      <c r="C730" t="s">
        <v>1462</v>
      </c>
      <c r="D730" s="30">
        <v>1</v>
      </c>
      <c r="E730" s="2" t="s">
        <v>82</v>
      </c>
      <c r="F730">
        <v>0</v>
      </c>
      <c r="G730">
        <v>0</v>
      </c>
      <c r="H730">
        <v>0.1</v>
      </c>
      <c r="I730">
        <v>0</v>
      </c>
      <c r="J730" s="2" t="s">
        <v>249</v>
      </c>
      <c r="K730" s="2" t="s">
        <v>229</v>
      </c>
      <c r="L730" s="2" t="s">
        <v>229</v>
      </c>
    </row>
    <row r="731" spans="1:12" ht="12.75">
      <c r="A731">
        <f t="shared" si="19"/>
        <v>777</v>
      </c>
      <c r="B731" t="s">
        <v>141</v>
      </c>
      <c r="C731" t="s">
        <v>1462</v>
      </c>
      <c r="D731" s="30">
        <v>1</v>
      </c>
      <c r="E731" s="2" t="s">
        <v>82</v>
      </c>
      <c r="F731">
        <v>0.001</v>
      </c>
      <c r="G731">
        <v>0</v>
      </c>
      <c r="H731">
        <v>0.1</v>
      </c>
      <c r="I731">
        <v>0</v>
      </c>
      <c r="J731" s="2" t="s">
        <v>156</v>
      </c>
      <c r="K731" s="2" t="s">
        <v>229</v>
      </c>
      <c r="L731" s="2" t="s">
        <v>229</v>
      </c>
    </row>
    <row r="732" spans="1:12" ht="12.75">
      <c r="A732">
        <f t="shared" si="19"/>
        <v>778</v>
      </c>
      <c r="B732" t="s">
        <v>262</v>
      </c>
      <c r="C732" t="s">
        <v>1462</v>
      </c>
      <c r="D732" s="30">
        <v>1</v>
      </c>
      <c r="E732" s="2" t="s">
        <v>82</v>
      </c>
      <c r="F732">
        <v>0</v>
      </c>
      <c r="G732">
        <v>0</v>
      </c>
      <c r="H732">
        <v>0.1</v>
      </c>
      <c r="I732">
        <v>0</v>
      </c>
      <c r="J732" s="2" t="s">
        <v>263</v>
      </c>
      <c r="K732" s="2" t="s">
        <v>229</v>
      </c>
      <c r="L732" s="2" t="s">
        <v>229</v>
      </c>
    </row>
    <row r="733" spans="1:12" ht="12.75">
      <c r="A733">
        <f t="shared" si="19"/>
        <v>779</v>
      </c>
      <c r="B733" t="s">
        <v>264</v>
      </c>
      <c r="C733" t="s">
        <v>1462</v>
      </c>
      <c r="D733" s="30">
        <v>1</v>
      </c>
      <c r="E733" s="2" t="s">
        <v>82</v>
      </c>
      <c r="F733">
        <v>0</v>
      </c>
      <c r="G733">
        <v>0</v>
      </c>
      <c r="H733">
        <v>0.1</v>
      </c>
      <c r="I733">
        <v>0</v>
      </c>
      <c r="J733" s="2" t="s">
        <v>265</v>
      </c>
      <c r="K733" s="2" t="s">
        <v>229</v>
      </c>
      <c r="L733" s="2" t="s">
        <v>229</v>
      </c>
    </row>
    <row r="734" spans="1:12" ht="12.75">
      <c r="A734">
        <f t="shared" si="19"/>
        <v>780</v>
      </c>
      <c r="B734" t="s">
        <v>243</v>
      </c>
      <c r="C734" t="s">
        <v>1462</v>
      </c>
      <c r="D734" s="30">
        <v>1</v>
      </c>
      <c r="E734" s="2" t="s">
        <v>82</v>
      </c>
      <c r="F734">
        <v>0</v>
      </c>
      <c r="G734">
        <v>0</v>
      </c>
      <c r="H734">
        <v>0.3</v>
      </c>
      <c r="I734">
        <v>0</v>
      </c>
      <c r="J734" s="2" t="s">
        <v>244</v>
      </c>
      <c r="K734" s="2" t="s">
        <v>229</v>
      </c>
      <c r="L734" s="2" t="s">
        <v>229</v>
      </c>
    </row>
    <row r="735" spans="1:12" ht="12.75">
      <c r="A735">
        <f t="shared" si="19"/>
        <v>781</v>
      </c>
      <c r="B735" t="s">
        <v>259</v>
      </c>
      <c r="C735" t="s">
        <v>1462</v>
      </c>
      <c r="D735" s="30">
        <v>1</v>
      </c>
      <c r="E735" s="2" t="s">
        <v>82</v>
      </c>
      <c r="F735">
        <v>0</v>
      </c>
      <c r="G735">
        <v>0</v>
      </c>
      <c r="H735">
        <v>0.1</v>
      </c>
      <c r="I735">
        <v>0</v>
      </c>
      <c r="J735" s="2" t="s">
        <v>260</v>
      </c>
      <c r="K735" s="2" t="s">
        <v>229</v>
      </c>
      <c r="L735" s="2" t="s">
        <v>229</v>
      </c>
    </row>
    <row r="736" spans="1:12" ht="12.75">
      <c r="A736">
        <f t="shared" si="19"/>
        <v>782</v>
      </c>
      <c r="B736" t="s">
        <v>250</v>
      </c>
      <c r="C736" t="s">
        <v>1462</v>
      </c>
      <c r="D736" s="30">
        <v>1</v>
      </c>
      <c r="E736" s="2" t="s">
        <v>82</v>
      </c>
      <c r="F736">
        <f>1-SUM(F729:F735)-SUM(F737:F751)</f>
        <v>0.999</v>
      </c>
      <c r="G736">
        <v>0</v>
      </c>
      <c r="H736" s="42">
        <v>1</v>
      </c>
      <c r="I736">
        <v>0</v>
      </c>
      <c r="J736" s="2" t="s">
        <v>251</v>
      </c>
      <c r="K736" s="2" t="s">
        <v>229</v>
      </c>
      <c r="L736" s="2" t="s">
        <v>229</v>
      </c>
    </row>
    <row r="737" spans="1:12" ht="12.75">
      <c r="A737">
        <f t="shared" si="19"/>
        <v>783</v>
      </c>
      <c r="B737" t="s">
        <v>268</v>
      </c>
      <c r="C737" t="s">
        <v>1462</v>
      </c>
      <c r="D737" s="30">
        <v>1</v>
      </c>
      <c r="E737" s="2" t="s">
        <v>82</v>
      </c>
      <c r="F737">
        <v>0</v>
      </c>
      <c r="G737">
        <v>0</v>
      </c>
      <c r="H737">
        <v>0.1</v>
      </c>
      <c r="I737">
        <v>0</v>
      </c>
      <c r="J737" s="2" t="s">
        <v>269</v>
      </c>
      <c r="K737" s="2" t="s">
        <v>229</v>
      </c>
      <c r="L737" s="2" t="s">
        <v>229</v>
      </c>
    </row>
    <row r="738" spans="1:12" ht="12.75">
      <c r="A738">
        <f t="shared" si="19"/>
        <v>784</v>
      </c>
      <c r="B738" t="s">
        <v>238</v>
      </c>
      <c r="C738" t="s">
        <v>1462</v>
      </c>
      <c r="D738" s="30">
        <v>1</v>
      </c>
      <c r="E738" s="2" t="s">
        <v>82</v>
      </c>
      <c r="F738">
        <v>0</v>
      </c>
      <c r="G738">
        <v>0</v>
      </c>
      <c r="H738">
        <v>0.1</v>
      </c>
      <c r="I738">
        <v>0</v>
      </c>
      <c r="J738" s="2" t="s">
        <v>245</v>
      </c>
      <c r="K738" s="2" t="s">
        <v>229</v>
      </c>
      <c r="L738" s="2" t="s">
        <v>229</v>
      </c>
    </row>
    <row r="739" spans="1:12" ht="12.75">
      <c r="A739">
        <f t="shared" si="19"/>
        <v>785</v>
      </c>
      <c r="B739" t="s">
        <v>235</v>
      </c>
      <c r="C739" t="s">
        <v>1462</v>
      </c>
      <c r="D739" s="30">
        <v>1</v>
      </c>
      <c r="E739" s="2" t="s">
        <v>82</v>
      </c>
      <c r="F739">
        <v>0</v>
      </c>
      <c r="G739">
        <v>0</v>
      </c>
      <c r="H739">
        <v>0.3</v>
      </c>
      <c r="I739">
        <v>0</v>
      </c>
      <c r="J739" s="2" t="s">
        <v>247</v>
      </c>
      <c r="K739" s="2" t="s">
        <v>229</v>
      </c>
      <c r="L739" s="2" t="s">
        <v>229</v>
      </c>
    </row>
    <row r="740" spans="1:12" ht="12.75">
      <c r="A740">
        <f t="shared" si="19"/>
        <v>786</v>
      </c>
      <c r="B740" t="s">
        <v>266</v>
      </c>
      <c r="C740" t="s">
        <v>1462</v>
      </c>
      <c r="D740" s="30">
        <v>1</v>
      </c>
      <c r="E740" s="2" t="s">
        <v>82</v>
      </c>
      <c r="F740">
        <v>0</v>
      </c>
      <c r="G740">
        <v>0</v>
      </c>
      <c r="H740">
        <v>0.2</v>
      </c>
      <c r="I740">
        <v>0</v>
      </c>
      <c r="J740" s="2" t="s">
        <v>267</v>
      </c>
      <c r="K740" s="2" t="s">
        <v>229</v>
      </c>
      <c r="L740" s="2" t="s">
        <v>229</v>
      </c>
    </row>
    <row r="741" spans="1:12" ht="12.75">
      <c r="A741">
        <f t="shared" si="19"/>
        <v>787</v>
      </c>
      <c r="B741" t="s">
        <v>142</v>
      </c>
      <c r="C741" t="s">
        <v>1462</v>
      </c>
      <c r="D741" s="30">
        <v>1</v>
      </c>
      <c r="E741" s="2" t="s">
        <v>82</v>
      </c>
      <c r="F741">
        <v>0</v>
      </c>
      <c r="G741">
        <v>0</v>
      </c>
      <c r="H741">
        <v>0.1</v>
      </c>
      <c r="I741">
        <v>0</v>
      </c>
      <c r="J741" s="2" t="s">
        <v>155</v>
      </c>
      <c r="K741" s="2" t="s">
        <v>229</v>
      </c>
      <c r="L741" s="2" t="s">
        <v>229</v>
      </c>
    </row>
    <row r="742" spans="1:12" ht="12.75">
      <c r="A742">
        <f t="shared" si="19"/>
        <v>788</v>
      </c>
      <c r="B742" t="s">
        <v>254</v>
      </c>
      <c r="C742" t="s">
        <v>1462</v>
      </c>
      <c r="D742" s="30">
        <v>1</v>
      </c>
      <c r="E742" s="2" t="s">
        <v>82</v>
      </c>
      <c r="F742">
        <v>0</v>
      </c>
      <c r="G742">
        <v>0</v>
      </c>
      <c r="H742">
        <v>0.1</v>
      </c>
      <c r="I742">
        <v>0</v>
      </c>
      <c r="J742" s="2" t="s">
        <v>253</v>
      </c>
      <c r="K742" s="2" t="s">
        <v>229</v>
      </c>
      <c r="L742" s="2" t="s">
        <v>229</v>
      </c>
    </row>
    <row r="743" spans="1:12" ht="12.75">
      <c r="A743">
        <f t="shared" si="19"/>
        <v>789</v>
      </c>
      <c r="B743" t="s">
        <v>252</v>
      </c>
      <c r="C743" t="s">
        <v>1462</v>
      </c>
      <c r="D743" s="30">
        <v>1</v>
      </c>
      <c r="E743" s="2" t="s">
        <v>82</v>
      </c>
      <c r="F743">
        <v>0</v>
      </c>
      <c r="G743">
        <v>0</v>
      </c>
      <c r="H743" s="42">
        <v>1</v>
      </c>
      <c r="I743">
        <v>0</v>
      </c>
      <c r="J743" s="2" t="s">
        <v>253</v>
      </c>
      <c r="K743" s="2" t="s">
        <v>229</v>
      </c>
      <c r="L743" s="2" t="s">
        <v>229</v>
      </c>
    </row>
    <row r="744" spans="1:12" ht="12.75">
      <c r="A744">
        <f t="shared" si="19"/>
        <v>790</v>
      </c>
      <c r="B744" t="s">
        <v>236</v>
      </c>
      <c r="C744" t="s">
        <v>1462</v>
      </c>
      <c r="D744" s="30">
        <v>1</v>
      </c>
      <c r="E744" s="2" t="s">
        <v>82</v>
      </c>
      <c r="F744">
        <v>0</v>
      </c>
      <c r="G744">
        <v>0</v>
      </c>
      <c r="H744">
        <v>0.1</v>
      </c>
      <c r="I744">
        <v>0</v>
      </c>
      <c r="J744" s="2" t="s">
        <v>237</v>
      </c>
      <c r="K744" s="2" t="s">
        <v>229</v>
      </c>
      <c r="L744" s="2" t="s">
        <v>229</v>
      </c>
    </row>
    <row r="745" spans="1:12" ht="12.75">
      <c r="A745">
        <f t="shared" si="19"/>
        <v>791</v>
      </c>
      <c r="B745" t="s">
        <v>143</v>
      </c>
      <c r="C745" t="s">
        <v>1462</v>
      </c>
      <c r="D745" s="30">
        <v>1</v>
      </c>
      <c r="E745" s="2" t="s">
        <v>82</v>
      </c>
      <c r="F745">
        <v>0</v>
      </c>
      <c r="G745">
        <v>0</v>
      </c>
      <c r="H745">
        <v>0.1</v>
      </c>
      <c r="I745">
        <v>0</v>
      </c>
      <c r="J745" s="2" t="s">
        <v>154</v>
      </c>
      <c r="K745" s="2" t="s">
        <v>229</v>
      </c>
      <c r="L745" s="2" t="s">
        <v>229</v>
      </c>
    </row>
    <row r="746" spans="1:12" ht="12.75">
      <c r="A746">
        <f t="shared" si="19"/>
        <v>792</v>
      </c>
      <c r="B746" t="s">
        <v>145</v>
      </c>
      <c r="C746" t="s">
        <v>1462</v>
      </c>
      <c r="D746" s="30">
        <v>1</v>
      </c>
      <c r="E746" s="2" t="s">
        <v>82</v>
      </c>
      <c r="F746">
        <v>0</v>
      </c>
      <c r="G746">
        <v>0</v>
      </c>
      <c r="H746">
        <v>0.1</v>
      </c>
      <c r="I746">
        <v>0</v>
      </c>
      <c r="J746" s="2" t="s">
        <v>153</v>
      </c>
      <c r="K746" s="2" t="s">
        <v>229</v>
      </c>
      <c r="L746" s="2" t="s">
        <v>229</v>
      </c>
    </row>
    <row r="747" spans="1:12" ht="12.75">
      <c r="A747">
        <f t="shared" si="19"/>
        <v>793</v>
      </c>
      <c r="B747" t="s">
        <v>144</v>
      </c>
      <c r="C747" t="s">
        <v>1462</v>
      </c>
      <c r="D747" s="30">
        <v>1</v>
      </c>
      <c r="E747" s="2" t="s">
        <v>82</v>
      </c>
      <c r="F747">
        <v>0</v>
      </c>
      <c r="G747">
        <v>0</v>
      </c>
      <c r="H747">
        <v>0.1</v>
      </c>
      <c r="I747">
        <v>0</v>
      </c>
      <c r="J747" s="2" t="s">
        <v>152</v>
      </c>
      <c r="K747" s="2" t="s">
        <v>229</v>
      </c>
      <c r="L747" s="2" t="s">
        <v>229</v>
      </c>
    </row>
    <row r="748" spans="1:12" ht="12.75">
      <c r="A748">
        <f t="shared" si="19"/>
        <v>794</v>
      </c>
      <c r="B748" t="s">
        <v>256</v>
      </c>
      <c r="C748" t="s">
        <v>1462</v>
      </c>
      <c r="D748" s="30">
        <v>1</v>
      </c>
      <c r="E748" s="2" t="s">
        <v>82</v>
      </c>
      <c r="F748">
        <v>0</v>
      </c>
      <c r="G748">
        <v>0</v>
      </c>
      <c r="H748">
        <v>0.1</v>
      </c>
      <c r="I748">
        <v>0</v>
      </c>
      <c r="J748" s="2" t="s">
        <v>257</v>
      </c>
      <c r="K748" s="2" t="s">
        <v>229</v>
      </c>
      <c r="L748" s="2" t="s">
        <v>229</v>
      </c>
    </row>
    <row r="749" spans="1:12" ht="12.75">
      <c r="A749">
        <f t="shared" si="19"/>
        <v>795</v>
      </c>
      <c r="B749" t="s">
        <v>239</v>
      </c>
      <c r="C749" t="s">
        <v>1462</v>
      </c>
      <c r="D749" s="30">
        <v>1</v>
      </c>
      <c r="E749" s="2" t="s">
        <v>82</v>
      </c>
      <c r="F749">
        <v>0</v>
      </c>
      <c r="G749">
        <v>0</v>
      </c>
      <c r="H749">
        <v>0.1</v>
      </c>
      <c r="I749">
        <v>0</v>
      </c>
      <c r="J749" s="2" t="s">
        <v>240</v>
      </c>
      <c r="K749" s="2" t="s">
        <v>229</v>
      </c>
      <c r="L749" s="2" t="s">
        <v>229</v>
      </c>
    </row>
    <row r="750" spans="1:12" ht="12.75">
      <c r="A750">
        <f t="shared" si="19"/>
        <v>796</v>
      </c>
      <c r="B750" t="s">
        <v>241</v>
      </c>
      <c r="C750" t="s">
        <v>1462</v>
      </c>
      <c r="D750" s="30">
        <v>1</v>
      </c>
      <c r="E750" s="2" t="s">
        <v>82</v>
      </c>
      <c r="F750">
        <v>0</v>
      </c>
      <c r="G750">
        <v>0</v>
      </c>
      <c r="H750">
        <v>0.1</v>
      </c>
      <c r="I750">
        <v>0</v>
      </c>
      <c r="J750" s="2" t="s">
        <v>242</v>
      </c>
      <c r="K750" s="2" t="s">
        <v>229</v>
      </c>
      <c r="L750" s="2" t="s">
        <v>229</v>
      </c>
    </row>
    <row r="751" spans="1:12" ht="12.75">
      <c r="A751">
        <f t="shared" si="19"/>
        <v>797</v>
      </c>
      <c r="B751" t="s">
        <v>255</v>
      </c>
      <c r="C751" t="s">
        <v>1462</v>
      </c>
      <c r="D751" s="30">
        <v>1</v>
      </c>
      <c r="E751" s="2" t="s">
        <v>82</v>
      </c>
      <c r="F751">
        <v>0</v>
      </c>
      <c r="G751">
        <v>0</v>
      </c>
      <c r="H751">
        <v>0.1</v>
      </c>
      <c r="I751">
        <v>0</v>
      </c>
      <c r="J751" s="2" t="s">
        <v>258</v>
      </c>
      <c r="K751" s="2" t="s">
        <v>229</v>
      </c>
      <c r="L751" s="2" t="s">
        <v>229</v>
      </c>
    </row>
    <row r="752" spans="1:13" ht="12.75">
      <c r="A752" s="52" t="s">
        <v>1342</v>
      </c>
      <c r="B752" s="52"/>
      <c r="C752" s="52"/>
      <c r="D752" s="53"/>
      <c r="E752" s="53"/>
      <c r="F752" s="53"/>
      <c r="G752" s="52"/>
      <c r="H752" s="54"/>
      <c r="I752" s="54"/>
      <c r="J752" s="55"/>
      <c r="K752" s="55"/>
      <c r="L752" s="55"/>
      <c r="M752" s="52"/>
    </row>
    <row r="753" spans="1:12" ht="12.75">
      <c r="A753">
        <v>896</v>
      </c>
      <c r="B753" t="s">
        <v>1343</v>
      </c>
      <c r="C753" t="s">
        <v>1462</v>
      </c>
      <c r="D753" s="30"/>
      <c r="E753" s="30" t="s">
        <v>82</v>
      </c>
      <c r="F753" s="30" t="s">
        <v>223</v>
      </c>
      <c r="H753" s="49"/>
      <c r="I753">
        <v>0</v>
      </c>
      <c r="J753" s="2" t="s">
        <v>1352</v>
      </c>
      <c r="K753" s="2" t="s">
        <v>229</v>
      </c>
      <c r="L753" s="2" t="s">
        <v>229</v>
      </c>
    </row>
    <row r="754" spans="1:12" ht="12.75">
      <c r="A754">
        <f aca="true" t="shared" si="20" ref="A754:A761">A753+1</f>
        <v>897</v>
      </c>
      <c r="B754" t="s">
        <v>1344</v>
      </c>
      <c r="C754" t="s">
        <v>1462</v>
      </c>
      <c r="D754" s="30"/>
      <c r="E754" s="30" t="s">
        <v>82</v>
      </c>
      <c r="F754" s="30" t="s">
        <v>223</v>
      </c>
      <c r="H754" s="49"/>
      <c r="I754">
        <v>0</v>
      </c>
      <c r="J754" s="2" t="s">
        <v>1352</v>
      </c>
      <c r="K754" s="2" t="s">
        <v>229</v>
      </c>
      <c r="L754" s="2" t="s">
        <v>229</v>
      </c>
    </row>
    <row r="755" spans="1:12" ht="12.75">
      <c r="A755">
        <f t="shared" si="20"/>
        <v>898</v>
      </c>
      <c r="B755" t="s">
        <v>1345</v>
      </c>
      <c r="C755" t="s">
        <v>1462</v>
      </c>
      <c r="D755" s="30"/>
      <c r="E755" s="30" t="s">
        <v>82</v>
      </c>
      <c r="F755" s="30" t="s">
        <v>223</v>
      </c>
      <c r="H755" s="49"/>
      <c r="I755">
        <v>0</v>
      </c>
      <c r="J755" s="2" t="s">
        <v>1352</v>
      </c>
      <c r="K755" s="2" t="s">
        <v>229</v>
      </c>
      <c r="L755" s="2" t="s">
        <v>229</v>
      </c>
    </row>
    <row r="756" spans="1:12" ht="12.75">
      <c r="A756">
        <f t="shared" si="20"/>
        <v>899</v>
      </c>
      <c r="B756" t="s">
        <v>1346</v>
      </c>
      <c r="C756" t="s">
        <v>1462</v>
      </c>
      <c r="D756" s="30"/>
      <c r="E756" s="30" t="s">
        <v>82</v>
      </c>
      <c r="F756" s="30" t="s">
        <v>223</v>
      </c>
      <c r="H756" s="49"/>
      <c r="I756">
        <v>0</v>
      </c>
      <c r="J756" s="2" t="s">
        <v>1352</v>
      </c>
      <c r="K756" s="2" t="s">
        <v>229</v>
      </c>
      <c r="L756" s="2" t="s">
        <v>229</v>
      </c>
    </row>
    <row r="757" spans="1:12" ht="12.75">
      <c r="A757">
        <f t="shared" si="20"/>
        <v>900</v>
      </c>
      <c r="B757" t="s">
        <v>1347</v>
      </c>
      <c r="C757" t="s">
        <v>1462</v>
      </c>
      <c r="D757" s="30"/>
      <c r="E757" s="30" t="s">
        <v>82</v>
      </c>
      <c r="F757" s="30" t="s">
        <v>223</v>
      </c>
      <c r="H757" s="49"/>
      <c r="I757">
        <v>0</v>
      </c>
      <c r="J757" s="2" t="s">
        <v>1352</v>
      </c>
      <c r="K757" s="2" t="s">
        <v>229</v>
      </c>
      <c r="L757" s="2" t="s">
        <v>229</v>
      </c>
    </row>
    <row r="758" spans="1:12" ht="12.75">
      <c r="A758">
        <f t="shared" si="20"/>
        <v>901</v>
      </c>
      <c r="B758" t="s">
        <v>1348</v>
      </c>
      <c r="C758" t="s">
        <v>1462</v>
      </c>
      <c r="D758" s="30"/>
      <c r="E758" s="30" t="s">
        <v>82</v>
      </c>
      <c r="F758" s="30" t="s">
        <v>223</v>
      </c>
      <c r="H758" s="49"/>
      <c r="I758">
        <v>0</v>
      </c>
      <c r="J758" s="2" t="s">
        <v>1352</v>
      </c>
      <c r="K758" s="2" t="s">
        <v>229</v>
      </c>
      <c r="L758" s="2" t="s">
        <v>229</v>
      </c>
    </row>
    <row r="759" spans="1:12" ht="12.75">
      <c r="A759">
        <f t="shared" si="20"/>
        <v>902</v>
      </c>
      <c r="B759" t="s">
        <v>1349</v>
      </c>
      <c r="C759" t="s">
        <v>1462</v>
      </c>
      <c r="D759" s="30"/>
      <c r="E759" s="30" t="s">
        <v>82</v>
      </c>
      <c r="F759" s="30" t="s">
        <v>223</v>
      </c>
      <c r="H759" s="49"/>
      <c r="I759">
        <v>0</v>
      </c>
      <c r="J759" s="2" t="s">
        <v>1352</v>
      </c>
      <c r="K759" s="2" t="s">
        <v>229</v>
      </c>
      <c r="L759" s="2" t="s">
        <v>229</v>
      </c>
    </row>
    <row r="760" spans="1:12" ht="12.75">
      <c r="A760">
        <f t="shared" si="20"/>
        <v>903</v>
      </c>
      <c r="B760" t="s">
        <v>1350</v>
      </c>
      <c r="C760" t="s">
        <v>1462</v>
      </c>
      <c r="D760" s="30"/>
      <c r="E760" s="30" t="s">
        <v>82</v>
      </c>
      <c r="F760" s="30" t="s">
        <v>223</v>
      </c>
      <c r="H760" s="49"/>
      <c r="I760">
        <v>0</v>
      </c>
      <c r="J760" s="2" t="s">
        <v>1352</v>
      </c>
      <c r="K760" s="2" t="s">
        <v>229</v>
      </c>
      <c r="L760" s="2" t="s">
        <v>229</v>
      </c>
    </row>
    <row r="761" spans="1:12" ht="12.75">
      <c r="A761">
        <f t="shared" si="20"/>
        <v>904</v>
      </c>
      <c r="B761" t="s">
        <v>1351</v>
      </c>
      <c r="C761" t="s">
        <v>1462</v>
      </c>
      <c r="D761" s="30"/>
      <c r="E761" s="30" t="s">
        <v>82</v>
      </c>
      <c r="F761" s="30" t="s">
        <v>223</v>
      </c>
      <c r="H761" s="49"/>
      <c r="I761">
        <v>0</v>
      </c>
      <c r="J761" s="2" t="s">
        <v>1352</v>
      </c>
      <c r="K761" s="2" t="s">
        <v>229</v>
      </c>
      <c r="L761" s="2" t="s">
        <v>229</v>
      </c>
    </row>
    <row r="762" ht="12.75">
      <c r="A762" t="s">
        <v>1256</v>
      </c>
    </row>
    <row r="763" spans="1:13" ht="12.75">
      <c r="A763" s="44" t="s">
        <v>1468</v>
      </c>
      <c r="B763" s="20"/>
      <c r="C763" s="20"/>
      <c r="D763" s="20"/>
      <c r="E763" s="21"/>
      <c r="F763" s="20"/>
      <c r="G763" s="20"/>
      <c r="H763" s="20"/>
      <c r="I763" s="20"/>
      <c r="J763" s="21"/>
      <c r="K763" s="21"/>
      <c r="L763" s="21"/>
      <c r="M763" s="20"/>
    </row>
  </sheetData>
  <hyperlinks>
    <hyperlink ref="D3" r:id="rId1" display="jens@wendelstorf.de"/>
    <hyperlink ref="J4" r:id="rId2" display="http://www.prmc.de/main/processes/eaf/eaf_interface.html"/>
  </hyperlinks>
  <printOptions/>
  <pageMargins left="0.47" right="0.21" top="0.47" bottom="0.47" header="0.22" footer="0.21"/>
  <pageSetup fitToHeight="3" horizontalDpi="600" verticalDpi="600" orientation="landscape" paperSize="9" scale="70" r:id="rId3"/>
  <headerFooter alignWithMargins="0">
    <oddHeader>&amp;L&amp;Z&amp;F&amp;R&amp;A</oddHeader>
    <oddFooter>&amp;L&amp;D&amp;C(c) jens@wendelstorf.de&amp;R&amp;P/&amp;N</oddFooter>
  </headerFooter>
  <rowBreaks count="5" manualBreakCount="5">
    <brk id="49" max="255" man="1"/>
    <brk id="73" max="255" man="1"/>
    <brk id="172" max="255" man="1"/>
    <brk id="219" max="255" man="1"/>
    <brk id="7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Ottfried Ramschladen</dc:creator>
  <cp:keywords/>
  <dc:description/>
  <cp:lastModifiedBy>Ottfried Ramschladen</cp:lastModifiedBy>
  <cp:lastPrinted>2008-06-04T15:29:57Z</cp:lastPrinted>
  <dcterms:created xsi:type="dcterms:W3CDTF">2008-03-13T09:34:25Z</dcterms:created>
  <dcterms:modified xsi:type="dcterms:W3CDTF">2008-09-03T11:38:04Z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